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56" yWindow="660" windowWidth="18060" windowHeight="7056"/>
  </bookViews>
  <sheets>
    <sheet name="Ulukikahjud 2018" sheetId="2" r:id="rId1"/>
    <sheet name="Ulukikahjud 2013-2018" sheetId="3" r:id="rId2"/>
    <sheet name="Kahjunõuete kokkuvõte" sheetId="4" r:id="rId3"/>
  </sheets>
  <definedNames>
    <definedName name="_xlnm._FilterDatabase" localSheetId="2" hidden="1">'Kahjunõuete kokkuvõte'!$A$3:$H$3</definedName>
    <definedName name="_xlnm._FilterDatabase" localSheetId="0" hidden="1">'Ulukikahjud 2018'!$A$2:$AA$76</definedName>
  </definedNames>
  <calcPr calcId="145621"/>
</workbook>
</file>

<file path=xl/calcChain.xml><?xml version="1.0" encoding="utf-8"?>
<calcChain xmlns="http://schemas.openxmlformats.org/spreadsheetml/2006/main">
  <c r="J4" i="3" l="1"/>
  <c r="I4" i="3"/>
  <c r="H4" i="3"/>
  <c r="G4" i="3"/>
  <c r="F4" i="3"/>
  <c r="E4" i="3"/>
  <c r="D4" i="3"/>
  <c r="C4" i="3"/>
  <c r="E2" i="4" l="1"/>
  <c r="G2" i="4"/>
  <c r="D1" i="2" l="1"/>
</calcChain>
</file>

<file path=xl/comments1.xml><?xml version="1.0" encoding="utf-8"?>
<comments xmlns="http://schemas.openxmlformats.org/spreadsheetml/2006/main">
  <authors>
    <author>Margus Emberg</author>
  </authors>
  <commentList>
    <comment ref="G15" author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Harjumaa</t>
        </r>
      </text>
    </comment>
    <comment ref="H15" author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Harjumaa</t>
        </r>
      </text>
    </comment>
    <comment ref="G18" authorId="0">
      <text>
        <r>
          <rPr>
            <b/>
            <sz val="8"/>
            <color indexed="81"/>
            <rFont val="Tahoma"/>
            <family val="2"/>
            <charset val="186"/>
          </rPr>
          <t>Margus Emberg:</t>
        </r>
        <r>
          <rPr>
            <sz val="8"/>
            <color indexed="81"/>
            <rFont val="Tahoma"/>
            <family val="2"/>
            <charset val="186"/>
          </rPr>
          <t xml:space="preserve">
6 ha Harjumaa</t>
        </r>
      </text>
    </comment>
  </commentList>
</comments>
</file>

<file path=xl/sharedStrings.xml><?xml version="1.0" encoding="utf-8"?>
<sst xmlns="http://schemas.openxmlformats.org/spreadsheetml/2006/main" count="1391" uniqueCount="328">
  <si>
    <t>Jahipiirkond</t>
  </si>
  <si>
    <t>KV</t>
  </si>
  <si>
    <t>ER</t>
  </si>
  <si>
    <t>Pindala</t>
  </si>
  <si>
    <r>
      <rPr>
        <b/>
        <sz val="10"/>
        <color rgb="FF000000"/>
        <rFont val="Arial"/>
        <family val="2"/>
        <charset val="186"/>
      </rPr>
      <t xml:space="preserve">Arengu
</t>
    </r>
    <r>
      <rPr>
        <b/>
        <sz val="10"/>
        <color rgb="FF000000"/>
        <rFont val="Arial"/>
        <family val="2"/>
        <charset val="186"/>
      </rPr>
      <t>klass</t>
    </r>
  </si>
  <si>
    <t>KAT</t>
  </si>
  <si>
    <t>KKT</t>
  </si>
  <si>
    <t>Puistu hukkunud</t>
  </si>
  <si>
    <t>Metsakahjustaja</t>
  </si>
  <si>
    <t>Metsakahjustuse põhjus metsateatise</t>
  </si>
  <si>
    <t>Kahjustatud rinne</t>
  </si>
  <si>
    <t>Kahjustatud puuliik</t>
  </si>
  <si>
    <t>Peapuuliik</t>
  </si>
  <si>
    <r>
      <rPr>
        <b/>
        <sz val="10"/>
        <color rgb="FF000000"/>
        <rFont val="Arial"/>
        <family val="2"/>
        <charset val="186"/>
      </rPr>
      <t xml:space="preserve">I rinde puude
</t>
    </r>
    <r>
      <rPr>
        <b/>
        <sz val="10"/>
        <color rgb="FF000000"/>
        <rFont val="Arial"/>
        <family val="2"/>
        <charset val="186"/>
      </rPr>
      <t>arv (tk/ha)</t>
    </r>
  </si>
  <si>
    <r>
      <rPr>
        <b/>
        <sz val="10"/>
        <color rgb="FF000000"/>
        <rFont val="Arial"/>
        <family val="2"/>
        <charset val="186"/>
      </rPr>
      <t xml:space="preserve">Metsauuenduse
</t>
    </r>
    <r>
      <rPr>
        <b/>
        <sz val="10"/>
        <color rgb="FF000000"/>
        <rFont val="Arial"/>
        <family val="2"/>
        <charset val="186"/>
      </rPr>
      <t xml:space="preserve">eesmärgi
</t>
    </r>
    <r>
      <rPr>
        <b/>
        <sz val="10"/>
        <color rgb="FF000000"/>
        <rFont val="Arial"/>
        <family val="2"/>
        <charset val="186"/>
      </rPr>
      <t>puuliik</t>
    </r>
  </si>
  <si>
    <r>
      <rPr>
        <b/>
        <sz val="10"/>
        <color rgb="FF000000"/>
        <rFont val="Arial"/>
        <family val="2"/>
        <charset val="186"/>
      </rPr>
      <t xml:space="preserve">Tervete
</t>
    </r>
    <r>
      <rPr>
        <b/>
        <sz val="10"/>
        <color rgb="FF000000"/>
        <rFont val="Arial"/>
        <family val="2"/>
        <charset val="186"/>
      </rPr>
      <t xml:space="preserve">oksapuude
</t>
    </r>
    <r>
      <rPr>
        <b/>
        <sz val="10"/>
        <color rgb="FF000000"/>
        <rFont val="Arial"/>
        <family val="2"/>
        <charset val="186"/>
      </rPr>
      <t>arv tk ha</t>
    </r>
  </si>
  <si>
    <r>
      <rPr>
        <b/>
        <sz val="10"/>
        <color rgb="FF000000"/>
        <rFont val="Arial"/>
        <family val="2"/>
        <charset val="186"/>
      </rPr>
      <t xml:space="preserve">Tervete okas-
</t>
    </r>
    <r>
      <rPr>
        <b/>
        <sz val="10"/>
        <color rgb="FF000000"/>
        <rFont val="Arial"/>
        <family val="2"/>
        <charset val="186"/>
      </rPr>
      <t xml:space="preserve">puude arv
</t>
    </r>
    <r>
      <rPr>
        <b/>
        <sz val="10"/>
        <color rgb="FF000000"/>
        <rFont val="Arial"/>
        <family val="2"/>
        <charset val="186"/>
      </rPr>
      <t>puuliigiti tk ha</t>
    </r>
  </si>
  <si>
    <t>H</t>
  </si>
  <si>
    <t>I rinde G lubatud alammäär</t>
  </si>
  <si>
    <t>Oluline metsakahjustus</t>
  </si>
  <si>
    <t>Kahjustatud puude %</t>
  </si>
  <si>
    <t>Metsakahjustuse sisestamise aeg</t>
  </si>
  <si>
    <t>Metsakahjustuse sisestaja</t>
  </si>
  <si>
    <r>
      <rPr>
        <b/>
        <sz val="10"/>
        <color rgb="FF000000"/>
        <rFont val="Arial"/>
        <family val="2"/>
        <charset val="186"/>
      </rPr>
      <t xml:space="preserve">Vastab
</t>
    </r>
    <r>
      <rPr>
        <b/>
        <sz val="10"/>
        <color rgb="FF000000"/>
        <rFont val="Arial"/>
        <family val="2"/>
        <charset val="186"/>
      </rPr>
      <t xml:space="preserve">VPM UR 
</t>
    </r>
    <r>
      <rPr>
        <b/>
        <sz val="10"/>
        <color rgb="FF000000"/>
        <rFont val="Arial"/>
        <family val="2"/>
        <charset val="186"/>
      </rPr>
      <t>tingimustele</t>
    </r>
  </si>
  <si>
    <t>Ekspertiisi märkused</t>
  </si>
  <si>
    <t>VEP</t>
  </si>
  <si>
    <t>S</t>
  </si>
  <si>
    <t>T</t>
  </si>
  <si>
    <t>Ei</t>
  </si>
  <si>
    <t>põder</t>
  </si>
  <si>
    <t>uluk</t>
  </si>
  <si>
    <t>1</t>
  </si>
  <si>
    <t xml:space="preserve">MA </t>
  </si>
  <si>
    <t>KS</t>
  </si>
  <si>
    <t/>
  </si>
  <si>
    <t>N</t>
  </si>
  <si>
    <t>MA</t>
  </si>
  <si>
    <t>Jah</t>
  </si>
  <si>
    <t>SL</t>
  </si>
  <si>
    <t xml:space="preserve">HB </t>
  </si>
  <si>
    <t>ND</t>
  </si>
  <si>
    <t xml:space="preserve">KU </t>
  </si>
  <si>
    <t>KU</t>
  </si>
  <si>
    <t>L</t>
  </si>
  <si>
    <t>AN</t>
  </si>
  <si>
    <t>Käru</t>
  </si>
  <si>
    <t>CA001</t>
  </si>
  <si>
    <t>K</t>
  </si>
  <si>
    <t>SS</t>
  </si>
  <si>
    <t xml:space="preserve">MA1240 KU400 KS360 </t>
  </si>
  <si>
    <t xml:space="preserve">MA1116 KU400 </t>
  </si>
  <si>
    <t>Alarn</t>
  </si>
  <si>
    <t>SN</t>
  </si>
  <si>
    <t>MS</t>
  </si>
  <si>
    <t>JM</t>
  </si>
  <si>
    <t>männikärsakas</t>
  </si>
  <si>
    <t>JK</t>
  </si>
  <si>
    <t>KM</t>
  </si>
  <si>
    <t>HB</t>
  </si>
  <si>
    <t xml:space="preserve">KU520 </t>
  </si>
  <si>
    <t xml:space="preserve">KS </t>
  </si>
  <si>
    <t>CA064</t>
  </si>
  <si>
    <t xml:space="preserve">MA2700 KS180 HB60 KU60 </t>
  </si>
  <si>
    <t xml:space="preserve">MA2430 KU60 </t>
  </si>
  <si>
    <t xml:space="preserve">KU120 </t>
  </si>
  <si>
    <t>CA096</t>
  </si>
  <si>
    <t>CA098</t>
  </si>
  <si>
    <t xml:space="preserve">KS1200 KU720 MA432 LM48 </t>
  </si>
  <si>
    <t xml:space="preserve">KU720 MA410 </t>
  </si>
  <si>
    <t>JO</t>
  </si>
  <si>
    <t>CA133</t>
  </si>
  <si>
    <t xml:space="preserve">KS2280 KU120 </t>
  </si>
  <si>
    <t>CA147</t>
  </si>
  <si>
    <t xml:space="preserve">MA1680 KS600 KU120 </t>
  </si>
  <si>
    <t xml:space="preserve">MA1428 KU120 </t>
  </si>
  <si>
    <t>TA</t>
  </si>
  <si>
    <t xml:space="preserve">KU MA </t>
  </si>
  <si>
    <t>CA268</t>
  </si>
  <si>
    <t xml:space="preserve">MA1298 KU440 KS440 LV22 </t>
  </si>
  <si>
    <t xml:space="preserve">MA1168 KU440 </t>
  </si>
  <si>
    <t>Kehtna</t>
  </si>
  <si>
    <t xml:space="preserve">KU250 </t>
  </si>
  <si>
    <t>CA290</t>
  </si>
  <si>
    <t xml:space="preserve">KU517 KS405 LM26 HB4 LV11 </t>
  </si>
  <si>
    <t xml:space="preserve">KU465 </t>
  </si>
  <si>
    <t>Eidapere</t>
  </si>
  <si>
    <t>Kaiu</t>
  </si>
  <si>
    <t>VH025</t>
  </si>
  <si>
    <t xml:space="preserve">KS2380 HB700 LV385 MA35 </t>
  </si>
  <si>
    <t xml:space="preserve">MA35 </t>
  </si>
  <si>
    <t>VH036</t>
  </si>
  <si>
    <t xml:space="preserve">KU2340 MA260 </t>
  </si>
  <si>
    <t xml:space="preserve">KU2340 MA26 </t>
  </si>
  <si>
    <t>Vahastu</t>
  </si>
  <si>
    <t>VH067</t>
  </si>
  <si>
    <t>VH070</t>
  </si>
  <si>
    <t xml:space="preserve">KS710 HB188 KU316 LM60 LV26 </t>
  </si>
  <si>
    <t xml:space="preserve">KU316 </t>
  </si>
  <si>
    <t>VH081</t>
  </si>
  <si>
    <t xml:space="preserve">KS787 KU495 TA13 </t>
  </si>
  <si>
    <t xml:space="preserve">KU396 </t>
  </si>
  <si>
    <t>VH097</t>
  </si>
  <si>
    <t xml:space="preserve">KS670 KU300 HB154 KU38 LM45 </t>
  </si>
  <si>
    <t xml:space="preserve">KU300 KU38 </t>
  </si>
  <si>
    <t>VH103</t>
  </si>
  <si>
    <t xml:space="preserve">KU900 HB774 KS90 PN18 LV18 </t>
  </si>
  <si>
    <t xml:space="preserve">KU900 </t>
  </si>
  <si>
    <t xml:space="preserve">KU75 </t>
  </si>
  <si>
    <t>VH125</t>
  </si>
  <si>
    <t xml:space="preserve">HB1040 KS884 KU520 LM52 LV52 PN52 </t>
  </si>
  <si>
    <t>VH128</t>
  </si>
  <si>
    <t xml:space="preserve">KS1739 HB693 KU343 LV64 </t>
  </si>
  <si>
    <t xml:space="preserve">KU343 </t>
  </si>
  <si>
    <t>VH137</t>
  </si>
  <si>
    <t xml:space="preserve">KS1174 HB144 KU733 LM64 LV54 </t>
  </si>
  <si>
    <t xml:space="preserve">KU733 </t>
  </si>
  <si>
    <t>VH138</t>
  </si>
  <si>
    <t xml:space="preserve">KU1310 KU18 LV66 HB62 KS38 </t>
  </si>
  <si>
    <t xml:space="preserve">KU1048 KU14 </t>
  </si>
  <si>
    <t xml:space="preserve">KU48 </t>
  </si>
  <si>
    <t>VH139</t>
  </si>
  <si>
    <t xml:space="preserve">KS1102 HB870 KU812 LM116 </t>
  </si>
  <si>
    <t xml:space="preserve">KU568 </t>
  </si>
  <si>
    <t>VH173</t>
  </si>
  <si>
    <t xml:space="preserve">KS840 KU810 LM322 LV28 HB16 </t>
  </si>
  <si>
    <t xml:space="preserve">KU567 </t>
  </si>
  <si>
    <t>VH214</t>
  </si>
  <si>
    <t xml:space="preserve">KS949 LV393 HB334 LM54 KU128 SA17 </t>
  </si>
  <si>
    <t xml:space="preserve">KU102 </t>
  </si>
  <si>
    <t>VH217</t>
  </si>
  <si>
    <t xml:space="preserve">KU1820 HB644 KS280 LM56 </t>
  </si>
  <si>
    <t xml:space="preserve">KU1820 </t>
  </si>
  <si>
    <t xml:space="preserve">KU512 </t>
  </si>
  <si>
    <t>TR</t>
  </si>
  <si>
    <t>VH233</t>
  </si>
  <si>
    <t xml:space="preserve">KS1730 KU189 KU10 </t>
  </si>
  <si>
    <t xml:space="preserve">KU132 KU7 </t>
  </si>
  <si>
    <t>VH247</t>
  </si>
  <si>
    <t>Järvakandi</t>
  </si>
  <si>
    <t>Arlia</t>
  </si>
  <si>
    <t>metskits</t>
  </si>
  <si>
    <t>CN089</t>
  </si>
  <si>
    <t>kobras</t>
  </si>
  <si>
    <t xml:space="preserve">KS1950 HB260 LV260 KU130 </t>
  </si>
  <si>
    <t xml:space="preserve">KU130 </t>
  </si>
  <si>
    <t>CN092</t>
  </si>
  <si>
    <t xml:space="preserve">HB1750 KS500 KU250 </t>
  </si>
  <si>
    <t>tuli</t>
  </si>
  <si>
    <t xml:space="preserve">MA KU </t>
  </si>
  <si>
    <t>CN218</t>
  </si>
  <si>
    <t xml:space="preserve">KS645 HB211 KU415 LM20 LV20 TA19 PN17 </t>
  </si>
  <si>
    <t xml:space="preserve">KU415 </t>
  </si>
  <si>
    <t>CN221</t>
  </si>
  <si>
    <t xml:space="preserve">KU1404 KS759 MA139 </t>
  </si>
  <si>
    <t xml:space="preserve">KU1404 MA13 </t>
  </si>
  <si>
    <t xml:space="preserve">MA2179 KU324 KS538 </t>
  </si>
  <si>
    <t xml:space="preserve">MA1089 KU324 </t>
  </si>
  <si>
    <t>CN228</t>
  </si>
  <si>
    <t xml:space="preserve">KS1506 KU75 HB73 </t>
  </si>
  <si>
    <t>CN229</t>
  </si>
  <si>
    <t xml:space="preserve">KS1288 HB1204 KU196 TA112 </t>
  </si>
  <si>
    <t xml:space="preserve">KU196 </t>
  </si>
  <si>
    <t>CN248</t>
  </si>
  <si>
    <t xml:space="preserve">KS1319 KU622 LM91 SA196 </t>
  </si>
  <si>
    <t xml:space="preserve">KU559 </t>
  </si>
  <si>
    <t>CN280</t>
  </si>
  <si>
    <t xml:space="preserve">HB2963 LV137 KS78 KU82 </t>
  </si>
  <si>
    <t xml:space="preserve">KU82 </t>
  </si>
  <si>
    <t>CN291</t>
  </si>
  <si>
    <t xml:space="preserve">HB1713 KS1121 KU48 </t>
  </si>
  <si>
    <t>CN317</t>
  </si>
  <si>
    <t xml:space="preserve">KS698 KU512 HB341 </t>
  </si>
  <si>
    <t xml:space="preserve">KS1008 KU279 HB264 </t>
  </si>
  <si>
    <t xml:space="preserve">KU279 </t>
  </si>
  <si>
    <t>CN318</t>
  </si>
  <si>
    <t xml:space="preserve">KS1071 HB412 KU82 LM82 </t>
  </si>
  <si>
    <t>CN322</t>
  </si>
  <si>
    <t xml:space="preserve">KS822 HB418 LM186 KU124 </t>
  </si>
  <si>
    <t xml:space="preserve">KU124 </t>
  </si>
  <si>
    <t>Rapla</t>
  </si>
  <si>
    <t>KE023</t>
  </si>
  <si>
    <t xml:space="preserve">KU1000 </t>
  </si>
  <si>
    <t xml:space="preserve">KU850 </t>
  </si>
  <si>
    <t>Valgu</t>
  </si>
  <si>
    <t>KL</t>
  </si>
  <si>
    <t>Märjamaa</t>
  </si>
  <si>
    <t>MM048</t>
  </si>
  <si>
    <t xml:space="preserve">MA1452 KS913 HB830 KU540 KS249 LV166 </t>
  </si>
  <si>
    <t xml:space="preserve">MA798 KU540 </t>
  </si>
  <si>
    <t>LL</t>
  </si>
  <si>
    <t>MM087</t>
  </si>
  <si>
    <t>Urevere</t>
  </si>
  <si>
    <t>MM188</t>
  </si>
  <si>
    <t>MM217</t>
  </si>
  <si>
    <t xml:space="preserve">KU1890 MA210 </t>
  </si>
  <si>
    <t xml:space="preserve">KU1890 MA178 </t>
  </si>
  <si>
    <t>Vigala</t>
  </si>
  <si>
    <t>Päärdu</t>
  </si>
  <si>
    <t>MM249</t>
  </si>
  <si>
    <t xml:space="preserve">MA1680 KS1155 KU665 </t>
  </si>
  <si>
    <t xml:space="preserve">MA1176 KU665 </t>
  </si>
  <si>
    <t>MM308</t>
  </si>
  <si>
    <t xml:space="preserve">KS2369 MA451 </t>
  </si>
  <si>
    <t xml:space="preserve">MA293 </t>
  </si>
  <si>
    <t>MM335</t>
  </si>
  <si>
    <t xml:space="preserve">KS1568 MA771 KU319 </t>
  </si>
  <si>
    <t xml:space="preserve">MA154 KU319 </t>
  </si>
  <si>
    <t>MM369</t>
  </si>
  <si>
    <t xml:space="preserve">MA958 KU420 KS682 </t>
  </si>
  <si>
    <t xml:space="preserve">MA718 KU420 </t>
  </si>
  <si>
    <t>MM370</t>
  </si>
  <si>
    <t xml:space="preserve">KS1072 HB240 MA160 LV80 KU48 </t>
  </si>
  <si>
    <t xml:space="preserve">MA112 KU48 </t>
  </si>
  <si>
    <t>MM481</t>
  </si>
  <si>
    <t xml:space="preserve">KS812 KU796 MA700 </t>
  </si>
  <si>
    <t xml:space="preserve">KU796 MA630 </t>
  </si>
  <si>
    <t>MM499</t>
  </si>
  <si>
    <t xml:space="preserve">HB2799 KS2458 KU546 HB546 KS478 </t>
  </si>
  <si>
    <t xml:space="preserve">KU546 </t>
  </si>
  <si>
    <t>MM524</t>
  </si>
  <si>
    <t xml:space="preserve">KS780 MA682 KU488 </t>
  </si>
  <si>
    <t xml:space="preserve">MA409 KU488 </t>
  </si>
  <si>
    <t>MM535</t>
  </si>
  <si>
    <t xml:space="preserve">KS2543 MA743 KU114 </t>
  </si>
  <si>
    <t xml:space="preserve">MA520 KU114 </t>
  </si>
  <si>
    <t>MM591</t>
  </si>
  <si>
    <t xml:space="preserve">HB2030 KU113 KS113 </t>
  </si>
  <si>
    <t xml:space="preserve">KU113 </t>
  </si>
  <si>
    <t>Juuru</t>
  </si>
  <si>
    <t>Kohila</t>
  </si>
  <si>
    <t>PR047</t>
  </si>
  <si>
    <t>PR093</t>
  </si>
  <si>
    <t xml:space="preserve">KS4560 MA1020 LV300 KU60 TA60 </t>
  </si>
  <si>
    <t xml:space="preserve">MA714 KU60 </t>
  </si>
  <si>
    <t>Põrsu</t>
  </si>
  <si>
    <t>WR072</t>
  </si>
  <si>
    <t xml:space="preserve">TA </t>
  </si>
  <si>
    <t xml:space="preserve">KU560 KS488 MA415 TA343 </t>
  </si>
  <si>
    <t xml:space="preserve">KU560 MA166 </t>
  </si>
  <si>
    <t>WR083</t>
  </si>
  <si>
    <t xml:space="preserve">KU2324 KS252 MA140 TA84 </t>
  </si>
  <si>
    <t xml:space="preserve">KU2324 MA70 </t>
  </si>
  <si>
    <t>Külmallika</t>
  </si>
  <si>
    <t>WR098</t>
  </si>
  <si>
    <t xml:space="preserve">KU1745 MA74 </t>
  </si>
  <si>
    <t xml:space="preserve">KU174 MA7 </t>
  </si>
  <si>
    <t xml:space="preserve">MA2250 KU750 </t>
  </si>
  <si>
    <t xml:space="preserve">MA22 KU7 </t>
  </si>
  <si>
    <t>WR099</t>
  </si>
  <si>
    <t xml:space="preserve">KU KS </t>
  </si>
  <si>
    <t xml:space="preserve">KU1488 KS77 KU28 RE72 </t>
  </si>
  <si>
    <t xml:space="preserve">KU223 KU4 </t>
  </si>
  <si>
    <t xml:space="preserve">KU647 MA275 KU10 </t>
  </si>
  <si>
    <t xml:space="preserve">KU32 MA27 KU0 </t>
  </si>
  <si>
    <t xml:space="preserve">KU1401 MA24 </t>
  </si>
  <si>
    <t xml:space="preserve">KU140 MA2 </t>
  </si>
  <si>
    <t>Vardi</t>
  </si>
  <si>
    <t>WR154</t>
  </si>
  <si>
    <t xml:space="preserve">KU1250 MA1075 KS175 </t>
  </si>
  <si>
    <t xml:space="preserve">KU1250 MA860 </t>
  </si>
  <si>
    <t>WR155</t>
  </si>
  <si>
    <t xml:space="preserve">MA1382 KU368 </t>
  </si>
  <si>
    <t xml:space="preserve">MA1105 KU368 </t>
  </si>
  <si>
    <t>WR166</t>
  </si>
  <si>
    <t>WR246</t>
  </si>
  <si>
    <t xml:space="preserve">MA1125 KU375 </t>
  </si>
  <si>
    <t xml:space="preserve">MA787 KU375 </t>
  </si>
  <si>
    <t>WR275</t>
  </si>
  <si>
    <t>WR278</t>
  </si>
  <si>
    <t>MM051</t>
  </si>
  <si>
    <t>PR043</t>
  </si>
  <si>
    <t>MM061</t>
  </si>
  <si>
    <t>MM069</t>
  </si>
  <si>
    <t>WR107</t>
  </si>
  <si>
    <t>WR167</t>
  </si>
  <si>
    <t>KHA 50%</t>
  </si>
  <si>
    <t>KHA 30%</t>
  </si>
  <si>
    <t>KHA osaliselt</t>
  </si>
  <si>
    <t>põder, kits</t>
  </si>
  <si>
    <t>MÄ</t>
  </si>
  <si>
    <t>Filtreeri siit</t>
  </si>
  <si>
    <t>KHA ei esitata</t>
  </si>
  <si>
    <t>kasvataja</t>
  </si>
  <si>
    <t>korraldaja</t>
  </si>
  <si>
    <t>jahipiirkond</t>
  </si>
  <si>
    <t>kvartal</t>
  </si>
  <si>
    <t>eraldis</t>
  </si>
  <si>
    <t>pind</t>
  </si>
  <si>
    <t>%</t>
  </si>
  <si>
    <t>summa</t>
  </si>
  <si>
    <t>märkused</t>
  </si>
  <si>
    <t>VH177</t>
  </si>
  <si>
    <t>kahjunõuet ei esitatud</t>
  </si>
  <si>
    <t>CA260</t>
  </si>
  <si>
    <t>MM182</t>
  </si>
  <si>
    <t>MM183</t>
  </si>
  <si>
    <t>KOKKU</t>
  </si>
  <si>
    <t>põdra elupaigad ha</t>
  </si>
  <si>
    <t>registreeritud kahjustused 2013 ha (S;N;L)</t>
  </si>
  <si>
    <t>registreeritud kahjustused 2014 ha (S;N;L)</t>
  </si>
  <si>
    <t>registreeritud kahjustused 2015 ha (S;N;L)</t>
  </si>
  <si>
    <t>registreeritud kahjustused 2016 ha (S;N;L)</t>
  </si>
  <si>
    <t>registreeritud kahjustused 2017 ha (S;N;L)</t>
  </si>
  <si>
    <t>registreeritud kahjustused 2018 ha (S;N;L)</t>
  </si>
  <si>
    <t>jahimaad RMK haldusalas ha 2018 a andmed Lisa.1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</si>
  <si>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</si>
  <si>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</si>
  <si>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</si>
  <si>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</si>
  <si>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</si>
  <si>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</si>
  <si>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</si>
  <si>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</si>
  <si>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 xml:space="preserve">Leva </t>
  </si>
  <si>
    <t xml:space="preserve">Märjamaa </t>
  </si>
  <si>
    <t>Palamulla</t>
  </si>
  <si>
    <t xml:space="preserve">Päärdu </t>
  </si>
  <si>
    <t xml:space="preserve">Raikküla </t>
  </si>
  <si>
    <t xml:space="preserve">Rapla 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</si>
  <si>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</si>
  <si>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</si>
  <si>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</si>
  <si>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</si>
  <si>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</si>
  <si>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</si>
  <si>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</si>
  <si>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Kahjustuste registreerimiste  aastapõhine statistika 2013-2018</t>
  </si>
  <si>
    <t>Kahjunõuete kokkuvõte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</si>
</sst>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5]#,##0.0;\-#,##0.0"/>
    <numFmt numFmtId="165" formatCode="[$-10425]d\.mm\.yyyy"/>
    <numFmt numFmtId="166" formatCode="0.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 Narrow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2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vertical="top" wrapText="1" readingOrder="1"/>
    </xf>
    <xf numFmtId="165" fontId="3" fillId="0" borderId="1" xfId="0" applyNumberFormat="1" applyFont="1" applyFill="1" applyBorder="1" applyAlignment="1">
      <alignment vertical="top" wrapText="1" readingOrder="1"/>
    </xf>
    <xf numFmtId="0" fontId="0" fillId="3" borderId="4" xfId="0" applyFill="1" applyBorder="1"/>
    <xf numFmtId="0" fontId="0" fillId="3" borderId="5" xfId="0" applyFill="1" applyBorder="1"/>
    <xf numFmtId="0" fontId="4" fillId="2" borderId="2" xfId="0" applyFont="1" applyFill="1" applyBorder="1"/>
    <xf numFmtId="0" fontId="5" fillId="0" borderId="1" xfId="0" applyNumberFormat="1" applyFont="1" applyFill="1" applyBorder="1" applyAlignment="1">
      <alignment vertical="top" wrapText="1" readingOrder="1"/>
    </xf>
    <xf numFmtId="0" fontId="2" fillId="4" borderId="3" xfId="0" applyNumberFormat="1" applyFont="1" applyFill="1" applyBorder="1" applyAlignment="1">
      <alignment horizontal="center" vertical="top" wrapText="1" readingOrder="1"/>
    </xf>
    <xf numFmtId="0" fontId="3" fillId="4" borderId="1" xfId="0" applyNumberFormat="1" applyFont="1" applyFill="1" applyBorder="1" applyAlignment="1">
      <alignment vertical="top" wrapText="1" readingOrder="1"/>
    </xf>
    <xf numFmtId="164" fontId="3" fillId="4" borderId="1" xfId="0" applyNumberFormat="1" applyFont="1" applyFill="1" applyBorder="1" applyAlignment="1">
      <alignment vertical="top" wrapText="1" readingOrder="1"/>
    </xf>
    <xf numFmtId="0" fontId="0" fillId="4" borderId="4" xfId="0" applyFill="1" applyBorder="1"/>
    <xf numFmtId="0" fontId="3" fillId="0" borderId="6" xfId="0" applyNumberFormat="1" applyFont="1" applyFill="1" applyBorder="1" applyAlignment="1">
      <alignment vertical="top" wrapText="1" readingOrder="1"/>
    </xf>
    <xf numFmtId="0" fontId="3" fillId="0" borderId="7" xfId="0" applyNumberFormat="1" applyFont="1" applyFill="1" applyBorder="1" applyAlignment="1">
      <alignment vertical="top" wrapText="1" readingOrder="1"/>
    </xf>
    <xf numFmtId="0" fontId="3" fillId="0" borderId="8" xfId="0" applyNumberFormat="1" applyFont="1" applyFill="1" applyBorder="1" applyAlignment="1">
      <alignment vertical="top" wrapText="1" readingOrder="1"/>
    </xf>
    <xf numFmtId="0" fontId="0" fillId="4" borderId="1" xfId="0" applyFill="1" applyBorder="1"/>
    <xf numFmtId="164" fontId="3" fillId="4" borderId="4" xfId="0" applyNumberFormat="1" applyFont="1" applyFill="1" applyBorder="1" applyAlignment="1">
      <alignment vertical="top" wrapText="1" readingOrder="1"/>
    </xf>
    <xf numFmtId="0" fontId="0" fillId="0" borderId="1" xfId="0" applyBorder="1"/>
    <xf numFmtId="0" fontId="3" fillId="0" borderId="4" xfId="0" applyNumberFormat="1" applyFont="1" applyFill="1" applyBorder="1" applyAlignment="1">
      <alignment vertical="top" wrapText="1" readingOrder="1"/>
    </xf>
    <xf numFmtId="0" fontId="0" fillId="3" borderId="1" xfId="0" applyFill="1" applyBorder="1"/>
    <xf numFmtId="14" fontId="0" fillId="0" borderId="1" xfId="0" applyNumberFormat="1" applyBorder="1"/>
    <xf numFmtId="14" fontId="0" fillId="3" borderId="1" xfId="0" applyNumberFormat="1" applyFill="1" applyBorder="1"/>
    <xf numFmtId="165" fontId="3" fillId="0" borderId="8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14" fontId="0" fillId="3" borderId="0" xfId="0" applyNumberFormat="1" applyFill="1" applyBorder="1"/>
    <xf numFmtId="164" fontId="3" fillId="0" borderId="6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vertical="top" wrapText="1" readingOrder="1"/>
    </xf>
    <xf numFmtId="0" fontId="1" fillId="0" borderId="1" xfId="0" applyFont="1" applyFill="1" applyBorder="1"/>
    <xf numFmtId="0" fontId="2" fillId="0" borderId="8" xfId="0" applyNumberFormat="1" applyFont="1" applyFill="1" applyBorder="1" applyAlignment="1">
      <alignment horizontal="center" vertical="top" wrapText="1" readingOrder="1"/>
    </xf>
    <xf numFmtId="166" fontId="4" fillId="2" borderId="2" xfId="0" applyNumberFormat="1" applyFont="1" applyFill="1" applyBorder="1"/>
    <xf numFmtId="0" fontId="3" fillId="0" borderId="9" xfId="0" applyNumberFormat="1" applyFont="1" applyFill="1" applyBorder="1" applyAlignment="1">
      <alignment vertical="top" wrapText="1" readingOrder="1"/>
    </xf>
    <xf numFmtId="0" fontId="0" fillId="0" borderId="0" xfId="0"/>
    <xf numFmtId="0" fontId="6" fillId="2" borderId="2" xfId="0" applyFont="1" applyFill="1" applyBorder="1"/>
    <xf numFmtId="0" fontId="6" fillId="0" borderId="4" xfId="0" applyFont="1" applyBorder="1"/>
    <xf numFmtId="0" fontId="6" fillId="0" borderId="9" xfId="0" applyFont="1" applyBorder="1"/>
    <xf numFmtId="166" fontId="6" fillId="0" borderId="4" xfId="0" applyNumberFormat="1" applyFont="1" applyBorder="1"/>
    <xf numFmtId="0" fontId="2" fillId="0" borderId="4" xfId="0" applyNumberFormat="1" applyFont="1" applyFill="1" applyBorder="1" applyAlignment="1">
      <alignment vertical="top" wrapText="1" readingOrder="1"/>
    </xf>
    <xf numFmtId="0" fontId="6" fillId="3" borderId="4" xfId="0" applyFont="1" applyFill="1" applyBorder="1"/>
    <xf numFmtId="166" fontId="6" fillId="3" borderId="4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4" xfId="0" applyFont="1" applyBorder="1"/>
    <xf numFmtId="0" fontId="8" fillId="0" borderId="15" xfId="0" applyFont="1" applyBorder="1"/>
    <xf numFmtId="1" fontId="9" fillId="5" borderId="2" xfId="0" applyNumberFormat="1" applyFont="1" applyFill="1" applyBorder="1" applyAlignment="1">
      <alignment horizontal="center"/>
    </xf>
    <xf numFmtId="1" fontId="9" fillId="5" borderId="16" xfId="0" applyNumberFormat="1" applyFont="1" applyFill="1" applyBorder="1" applyAlignment="1">
      <alignment horizontal="center"/>
    </xf>
    <xf numFmtId="0" fontId="7" fillId="0" borderId="17" xfId="0" applyFont="1" applyBorder="1"/>
    <xf numFmtId="0" fontId="7" fillId="0" borderId="18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8" fillId="0" borderId="22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66" fontId="10" fillId="3" borderId="9" xfId="0" applyNumberFormat="1" applyFont="1" applyFill="1" applyBorder="1" applyAlignment="1">
      <alignment horizontal="center"/>
    </xf>
    <xf numFmtId="1" fontId="7" fillId="0" borderId="12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vertical="top" wrapText="1"/>
    </xf>
    <xf numFmtId="1" fontId="7" fillId="0" borderId="0" xfId="0" applyNumberFormat="1" applyFont="1"/>
    <xf numFmtId="0" fontId="8" fillId="0" borderId="17" xfId="0" applyFont="1" applyFill="1" applyBorder="1" applyAlignment="1">
      <alignment vertical="top" wrapText="1"/>
    </xf>
    <xf numFmtId="0" fontId="7" fillId="6" borderId="0" xfId="0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" fontId="7" fillId="0" borderId="14" xfId="0" applyNumberFormat="1" applyFont="1" applyFill="1" applyBorder="1" applyAlignment="1">
      <alignment horizontal="center"/>
    </xf>
    <xf numFmtId="0" fontId="7" fillId="6" borderId="2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vertical="top" wrapText="1"/>
    </xf>
    <xf numFmtId="166" fontId="10" fillId="0" borderId="9" xfId="0" applyNumberFormat="1" applyFont="1" applyFill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8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/>
    <xf numFmtId="0" fontId="13" fillId="0" borderId="0" xfId="0" applyFont="1"/>
    <xf numFmtId="0" fontId="3" fillId="0" borderId="1" xfId="0" applyNumberFormat="1" applyFont="1" applyFill="1" applyBorder="1" applyAlignment="1">
      <alignment vertical="top" readingOrder="1"/>
    </xf>
    <xf numFmtId="0" fontId="14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ok.rmk.ee/?page=docinfo&amp;docid=" TargetMode="External"/><Relationship Id="rId18" Type="http://schemas.openxmlformats.org/officeDocument/2006/relationships/hyperlink" Target="https://dok.rmk.ee/?page=docinfo&amp;docid=" TargetMode="External"/><Relationship Id="rId26" Type="http://schemas.openxmlformats.org/officeDocument/2006/relationships/hyperlink" Target="https://dok.rmk.ee/?page=docinfo&amp;docid=" TargetMode="External"/><Relationship Id="rId39" Type="http://schemas.openxmlformats.org/officeDocument/2006/relationships/hyperlink" Target="https://dok.rmk.ee/?page=docinfo&amp;docid=" TargetMode="External"/><Relationship Id="rId21" Type="http://schemas.openxmlformats.org/officeDocument/2006/relationships/hyperlink" Target="https://dok.rmk.ee/?page=docinfo&amp;docid=" TargetMode="External"/><Relationship Id="rId34" Type="http://schemas.openxmlformats.org/officeDocument/2006/relationships/hyperlink" Target="https://dok.rmk.ee/?page=docinfo&amp;docid=" TargetMode="External"/><Relationship Id="rId42" Type="http://schemas.openxmlformats.org/officeDocument/2006/relationships/hyperlink" Target="https://dok.rmk.ee/?page=docinfo&amp;docid=" TargetMode="External"/><Relationship Id="rId47" Type="http://schemas.openxmlformats.org/officeDocument/2006/relationships/hyperlink" Target="https://dok.rmk.ee/?page=docinfo&amp;docid=" TargetMode="External"/><Relationship Id="rId50" Type="http://schemas.openxmlformats.org/officeDocument/2006/relationships/hyperlink" Target="https://dok.rmk.ee/?page=docinfo&amp;docid=" TargetMode="External"/><Relationship Id="rId55" Type="http://schemas.openxmlformats.org/officeDocument/2006/relationships/hyperlink" Target="https://dok.rmk.ee/?page=docinfo&amp;docid=" TargetMode="External"/><Relationship Id="rId7" Type="http://schemas.openxmlformats.org/officeDocument/2006/relationships/hyperlink" Target="https://dok.rmk.ee/?page=docinfo&amp;docid=" TargetMode="External"/><Relationship Id="rId2" Type="http://schemas.openxmlformats.org/officeDocument/2006/relationships/hyperlink" Target="https://dok.rmk.ee/?page=docinfo&amp;docid=" TargetMode="External"/><Relationship Id="rId16" Type="http://schemas.openxmlformats.org/officeDocument/2006/relationships/hyperlink" Target="https://dok.rmk.ee/?page=docinfo&amp;docid=" TargetMode="External"/><Relationship Id="rId29" Type="http://schemas.openxmlformats.org/officeDocument/2006/relationships/hyperlink" Target="https://dok.rmk.ee/?page=docinfo&amp;docid=" TargetMode="External"/><Relationship Id="rId11" Type="http://schemas.openxmlformats.org/officeDocument/2006/relationships/hyperlink" Target="https://dok.rmk.ee/?page=docinfo&amp;docid=" TargetMode="External"/><Relationship Id="rId24" Type="http://schemas.openxmlformats.org/officeDocument/2006/relationships/hyperlink" Target="https://dok.rmk.ee/?page=docinfo&amp;docid=" TargetMode="External"/><Relationship Id="rId32" Type="http://schemas.openxmlformats.org/officeDocument/2006/relationships/hyperlink" Target="https://dok.rmk.ee/?page=docinfo&amp;docid=" TargetMode="External"/><Relationship Id="rId37" Type="http://schemas.openxmlformats.org/officeDocument/2006/relationships/hyperlink" Target="https://dok.rmk.ee/?page=docinfo&amp;docid=" TargetMode="External"/><Relationship Id="rId40" Type="http://schemas.openxmlformats.org/officeDocument/2006/relationships/hyperlink" Target="https://dok.rmk.ee/?page=docinfo&amp;docid=" TargetMode="External"/><Relationship Id="rId45" Type="http://schemas.openxmlformats.org/officeDocument/2006/relationships/hyperlink" Target="https://dok.rmk.ee/?page=docinfo&amp;docid=" TargetMode="External"/><Relationship Id="rId53" Type="http://schemas.openxmlformats.org/officeDocument/2006/relationships/hyperlink" Target="https://dok.rmk.ee/?page=docinfo&amp;docid=" TargetMode="External"/><Relationship Id="rId58" Type="http://schemas.openxmlformats.org/officeDocument/2006/relationships/hyperlink" Target="https://dok.rmk.ee/?page=docinfo&amp;docid=" TargetMode="External"/><Relationship Id="rId5" Type="http://schemas.openxmlformats.org/officeDocument/2006/relationships/hyperlink" Target="https://dok.rmk.ee/?page=docinfo&amp;docid=" TargetMode="External"/><Relationship Id="rId61" Type="http://schemas.openxmlformats.org/officeDocument/2006/relationships/hyperlink" Target="https://dok.rmk.ee/?page=docinfo&amp;docid=" TargetMode="External"/><Relationship Id="rId19" Type="http://schemas.openxmlformats.org/officeDocument/2006/relationships/hyperlink" Target="https://dok.rmk.ee/?page=docinfo&amp;docid=" TargetMode="External"/><Relationship Id="rId14" Type="http://schemas.openxmlformats.org/officeDocument/2006/relationships/hyperlink" Target="https://dok.rmk.ee/?page=docinfo&amp;docid=" TargetMode="External"/><Relationship Id="rId22" Type="http://schemas.openxmlformats.org/officeDocument/2006/relationships/hyperlink" Target="https://dok.rmk.ee/?page=docinfo&amp;docid=" TargetMode="External"/><Relationship Id="rId27" Type="http://schemas.openxmlformats.org/officeDocument/2006/relationships/hyperlink" Target="https://dok.rmk.ee/?page=docinfo&amp;docid=" TargetMode="External"/><Relationship Id="rId30" Type="http://schemas.openxmlformats.org/officeDocument/2006/relationships/hyperlink" Target="https://dok.rmk.ee/?page=docinfo&amp;docid=" TargetMode="External"/><Relationship Id="rId35" Type="http://schemas.openxmlformats.org/officeDocument/2006/relationships/hyperlink" Target="https://dok.rmk.ee/?page=docinfo&amp;docid=" TargetMode="External"/><Relationship Id="rId43" Type="http://schemas.openxmlformats.org/officeDocument/2006/relationships/hyperlink" Target="https://dok.rmk.ee/?page=docinfo&amp;docid=" TargetMode="External"/><Relationship Id="rId48" Type="http://schemas.openxmlformats.org/officeDocument/2006/relationships/hyperlink" Target="https://dok.rmk.ee/?page=docinfo&amp;docid=" TargetMode="External"/><Relationship Id="rId56" Type="http://schemas.openxmlformats.org/officeDocument/2006/relationships/hyperlink" Target="https://dok.rmk.ee/?page=docinfo&amp;docid=" TargetMode="External"/><Relationship Id="rId8" Type="http://schemas.openxmlformats.org/officeDocument/2006/relationships/hyperlink" Target="https://dok.rmk.ee/?page=docinfo&amp;docid=" TargetMode="External"/><Relationship Id="rId51" Type="http://schemas.openxmlformats.org/officeDocument/2006/relationships/hyperlink" Target="https://dok.rmk.ee/?page=docinfo&amp;docid=" TargetMode="External"/><Relationship Id="rId3" Type="http://schemas.openxmlformats.org/officeDocument/2006/relationships/hyperlink" Target="https://dok.rmk.ee/?page=docinfo&amp;docid=" TargetMode="External"/><Relationship Id="rId12" Type="http://schemas.openxmlformats.org/officeDocument/2006/relationships/hyperlink" Target="https://dok.rmk.ee/?page=docinfo&amp;docid=" TargetMode="External"/><Relationship Id="rId17" Type="http://schemas.openxmlformats.org/officeDocument/2006/relationships/hyperlink" Target="https://dok.rmk.ee/?page=docinfo&amp;docid=" TargetMode="External"/><Relationship Id="rId25" Type="http://schemas.openxmlformats.org/officeDocument/2006/relationships/hyperlink" Target="https://dok.rmk.ee/?page=docinfo&amp;docid=" TargetMode="External"/><Relationship Id="rId33" Type="http://schemas.openxmlformats.org/officeDocument/2006/relationships/hyperlink" Target="https://dok.rmk.ee/?page=docinfo&amp;docid=" TargetMode="External"/><Relationship Id="rId38" Type="http://schemas.openxmlformats.org/officeDocument/2006/relationships/hyperlink" Target="https://dok.rmk.ee/?page=docinfo&amp;docid=" TargetMode="External"/><Relationship Id="rId46" Type="http://schemas.openxmlformats.org/officeDocument/2006/relationships/hyperlink" Target="https://dok.rmk.ee/?page=docinfo&amp;docid=" TargetMode="External"/><Relationship Id="rId59" Type="http://schemas.openxmlformats.org/officeDocument/2006/relationships/hyperlink" Target="https://dok.rmk.ee/?page=docinfo&amp;docid=" TargetMode="External"/><Relationship Id="rId20" Type="http://schemas.openxmlformats.org/officeDocument/2006/relationships/hyperlink" Target="https://dok.rmk.ee/?page=docinfo&amp;docid=" TargetMode="External"/><Relationship Id="rId41" Type="http://schemas.openxmlformats.org/officeDocument/2006/relationships/hyperlink" Target="https://dok.rmk.ee/?page=docinfo&amp;docid=" TargetMode="External"/><Relationship Id="rId54" Type="http://schemas.openxmlformats.org/officeDocument/2006/relationships/hyperlink" Target="https://dok.rmk.ee/?page=docinfo&amp;docid=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dok.rmk.ee/?page=docinfo&amp;docid=" TargetMode="External"/><Relationship Id="rId6" Type="http://schemas.openxmlformats.org/officeDocument/2006/relationships/hyperlink" Target="https://dok.rmk.ee/?page=docinfo&amp;docid=" TargetMode="External"/><Relationship Id="rId15" Type="http://schemas.openxmlformats.org/officeDocument/2006/relationships/hyperlink" Target="https://dok.rmk.ee/?page=docinfo&amp;docid=" TargetMode="External"/><Relationship Id="rId23" Type="http://schemas.openxmlformats.org/officeDocument/2006/relationships/hyperlink" Target="https://dok.rmk.ee/?page=docinfo&amp;docid=" TargetMode="External"/><Relationship Id="rId28" Type="http://schemas.openxmlformats.org/officeDocument/2006/relationships/hyperlink" Target="https://dok.rmk.ee/?page=docinfo&amp;docid=" TargetMode="External"/><Relationship Id="rId36" Type="http://schemas.openxmlformats.org/officeDocument/2006/relationships/hyperlink" Target="https://dok.rmk.ee/?page=docinfo&amp;docid=" TargetMode="External"/><Relationship Id="rId49" Type="http://schemas.openxmlformats.org/officeDocument/2006/relationships/hyperlink" Target="https://dok.rmk.ee/?page=docinfo&amp;docid=" TargetMode="External"/><Relationship Id="rId57" Type="http://schemas.openxmlformats.org/officeDocument/2006/relationships/hyperlink" Target="https://dok.rmk.ee/?page=docinfo&amp;docid=" TargetMode="External"/><Relationship Id="rId10" Type="http://schemas.openxmlformats.org/officeDocument/2006/relationships/hyperlink" Target="https://dok.rmk.ee/?page=docinfo&amp;docid=" TargetMode="External"/><Relationship Id="rId31" Type="http://schemas.openxmlformats.org/officeDocument/2006/relationships/hyperlink" Target="https://dok.rmk.ee/?page=docinfo&amp;docid=" TargetMode="External"/><Relationship Id="rId44" Type="http://schemas.openxmlformats.org/officeDocument/2006/relationships/hyperlink" Target="https://dok.rmk.ee/?page=docinfo&amp;docid=" TargetMode="External"/><Relationship Id="rId52" Type="http://schemas.openxmlformats.org/officeDocument/2006/relationships/hyperlink" Target="https://dok.rmk.ee/?page=docinfo&amp;docid=" TargetMode="External"/><Relationship Id="rId60" Type="http://schemas.openxmlformats.org/officeDocument/2006/relationships/hyperlink" Target="https://dok.rmk.ee/?page=docinfo&amp;docid=" TargetMode="External"/><Relationship Id="rId4" Type="http://schemas.openxmlformats.org/officeDocument/2006/relationships/hyperlink" Target="https://dok.rmk.ee/?page=docinfo&amp;docid=" TargetMode="External"/><Relationship Id="rId9" Type="http://schemas.openxmlformats.org/officeDocument/2006/relationships/hyperlink" Target="https://dok.rmk.ee/?page=docinfo&amp;docid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77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5" sqref="E5"/>
    </sheetView>
  </sheetViews>
  <sheetFormatPr defaultRowHeight="14.4" x14ac:dyDescent="0.3"/>
  <cols>
    <col min="1" max="1" width="9.6640625" customWidth="1"/>
    <col min="2" max="2" width="7.109375" customWidth="1"/>
    <col min="3" max="3" width="5.88671875" customWidth="1"/>
    <col min="7" max="7" width="7.6640625" customWidth="1"/>
    <col min="8" max="8" width="5" customWidth="1"/>
    <col min="9" max="9" width="4.88671875" customWidth="1"/>
    <col min="10" max="10" width="6.33203125" customWidth="1"/>
    <col min="11" max="11" width="6.6640625" customWidth="1"/>
    <col min="13" max="13" width="7" customWidth="1"/>
    <col min="14" max="14" width="6.77734375" customWidth="1"/>
    <col min="15" max="15" width="4.44140625" customWidth="1"/>
    <col min="17" max="17" width="10.33203125" customWidth="1"/>
    <col min="20" max="20" width="5.33203125" customWidth="1"/>
    <col min="22" max="22" width="11.33203125" customWidth="1"/>
  </cols>
  <sheetData>
    <row r="1" spans="1:26" ht="15" thickBot="1" x14ac:dyDescent="0.35">
      <c r="A1" s="7" t="s">
        <v>280</v>
      </c>
      <c r="D1" s="30">
        <f>SUBTOTAL(9,D3:D76)</f>
        <v>137.89599999999993</v>
      </c>
      <c r="L1" s="7" t="s">
        <v>30</v>
      </c>
    </row>
    <row r="2" spans="1:26" ht="79.2" x14ac:dyDescent="0.3">
      <c r="A2" s="9" t="s">
        <v>0</v>
      </c>
      <c r="B2" s="1" t="s">
        <v>1</v>
      </c>
      <c r="C2" s="1" t="s">
        <v>2</v>
      </c>
      <c r="D2" s="9" t="s">
        <v>3</v>
      </c>
      <c r="E2" s="1" t="s">
        <v>20</v>
      </c>
      <c r="F2" s="1" t="s">
        <v>19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9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29" t="s">
        <v>15</v>
      </c>
      <c r="S2" s="1" t="s">
        <v>16</v>
      </c>
      <c r="T2" s="1" t="s">
        <v>17</v>
      </c>
      <c r="U2" s="1" t="s">
        <v>18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6.4" x14ac:dyDescent="0.3">
      <c r="A3" s="10" t="s">
        <v>185</v>
      </c>
      <c r="B3" s="2" t="s">
        <v>269</v>
      </c>
      <c r="C3" s="2">
        <v>12</v>
      </c>
      <c r="D3" s="16">
        <v>0.48499999999999999</v>
      </c>
      <c r="E3" s="80">
        <v>20</v>
      </c>
      <c r="F3" s="79" t="s">
        <v>37</v>
      </c>
      <c r="G3" s="8" t="s">
        <v>26</v>
      </c>
      <c r="H3" s="2" t="s">
        <v>34</v>
      </c>
      <c r="I3" s="2" t="s">
        <v>34</v>
      </c>
      <c r="J3" s="2" t="s">
        <v>28</v>
      </c>
      <c r="K3" s="8" t="s">
        <v>278</v>
      </c>
      <c r="L3" s="10" t="s">
        <v>30</v>
      </c>
      <c r="M3" s="2" t="s">
        <v>31</v>
      </c>
      <c r="N3" s="8" t="s">
        <v>279</v>
      </c>
      <c r="O3" s="2" t="s">
        <v>34</v>
      </c>
      <c r="P3" s="2" t="s">
        <v>34</v>
      </c>
      <c r="Q3" s="13" t="s">
        <v>34</v>
      </c>
      <c r="R3" s="2">
        <v>400</v>
      </c>
      <c r="S3" s="14" t="s">
        <v>34</v>
      </c>
      <c r="T3" s="2" t="s">
        <v>34</v>
      </c>
      <c r="U3" s="2" t="s">
        <v>34</v>
      </c>
      <c r="V3" s="22">
        <v>43102</v>
      </c>
      <c r="W3" s="28" t="s">
        <v>282</v>
      </c>
      <c r="X3" s="28" t="s">
        <v>34</v>
      </c>
      <c r="Y3" s="28" t="s">
        <v>281</v>
      </c>
      <c r="Z3" s="28" t="s">
        <v>34</v>
      </c>
    </row>
    <row r="4" spans="1:26" ht="26.4" x14ac:dyDescent="0.3">
      <c r="A4" s="10" t="s">
        <v>191</v>
      </c>
      <c r="B4" s="2" t="s">
        <v>192</v>
      </c>
      <c r="C4" s="2">
        <v>17</v>
      </c>
      <c r="D4" s="16">
        <v>0.63200000000000001</v>
      </c>
      <c r="E4" s="20">
        <v>10</v>
      </c>
      <c r="F4" s="2" t="s">
        <v>37</v>
      </c>
      <c r="G4" s="8" t="s">
        <v>26</v>
      </c>
      <c r="H4" s="2"/>
      <c r="I4" s="2"/>
      <c r="J4" s="2" t="s">
        <v>28</v>
      </c>
      <c r="K4" s="8" t="s">
        <v>278</v>
      </c>
      <c r="L4" s="10" t="s">
        <v>30</v>
      </c>
      <c r="M4" s="2" t="s">
        <v>31</v>
      </c>
      <c r="N4" s="8" t="s">
        <v>279</v>
      </c>
      <c r="O4" s="2"/>
      <c r="P4" s="2"/>
      <c r="Q4" s="13"/>
      <c r="R4" s="2">
        <v>180</v>
      </c>
      <c r="S4" s="14"/>
      <c r="T4" s="2"/>
      <c r="U4" s="2"/>
      <c r="V4" s="22">
        <v>43102</v>
      </c>
      <c r="W4" s="28" t="s">
        <v>282</v>
      </c>
      <c r="X4" s="28"/>
      <c r="Y4" s="28" t="s">
        <v>281</v>
      </c>
      <c r="Z4" s="28"/>
    </row>
    <row r="5" spans="1:26" ht="26.4" x14ac:dyDescent="0.3">
      <c r="A5" s="10" t="s">
        <v>229</v>
      </c>
      <c r="B5" s="2" t="s">
        <v>270</v>
      </c>
      <c r="C5" s="2">
        <v>5</v>
      </c>
      <c r="D5" s="16">
        <v>1.89</v>
      </c>
      <c r="E5" s="20">
        <v>30</v>
      </c>
      <c r="F5" s="2" t="s">
        <v>37</v>
      </c>
      <c r="G5" s="8" t="s">
        <v>26</v>
      </c>
      <c r="H5" s="2"/>
      <c r="I5" s="2"/>
      <c r="J5" s="2" t="s">
        <v>28</v>
      </c>
      <c r="K5" s="8" t="s">
        <v>278</v>
      </c>
      <c r="L5" s="10" t="s">
        <v>30</v>
      </c>
      <c r="M5" s="2" t="s">
        <v>31</v>
      </c>
      <c r="N5" s="8" t="s">
        <v>279</v>
      </c>
      <c r="O5" s="2"/>
      <c r="P5" s="2"/>
      <c r="Q5" s="13"/>
      <c r="R5" s="2">
        <v>560</v>
      </c>
      <c r="S5" s="14"/>
      <c r="T5" s="2"/>
      <c r="U5" s="2"/>
      <c r="V5" s="22">
        <v>43102</v>
      </c>
      <c r="W5" s="28" t="s">
        <v>282</v>
      </c>
      <c r="X5" s="28"/>
      <c r="Y5" s="28" t="s">
        <v>281</v>
      </c>
      <c r="Z5" s="28"/>
    </row>
    <row r="6" spans="1:26" ht="39.6" x14ac:dyDescent="0.3">
      <c r="A6" s="10" t="s">
        <v>93</v>
      </c>
      <c r="B6" s="2" t="s">
        <v>98</v>
      </c>
      <c r="C6" s="2">
        <v>4</v>
      </c>
      <c r="D6" s="11">
        <v>1.3</v>
      </c>
      <c r="E6" s="2">
        <v>10</v>
      </c>
      <c r="F6" s="2" t="s">
        <v>28</v>
      </c>
      <c r="G6" s="2" t="s">
        <v>43</v>
      </c>
      <c r="H6" s="2" t="s">
        <v>27</v>
      </c>
      <c r="I6" s="2" t="s">
        <v>53</v>
      </c>
      <c r="J6" s="2" t="s">
        <v>28</v>
      </c>
      <c r="K6" s="2" t="s">
        <v>29</v>
      </c>
      <c r="L6" s="10" t="s">
        <v>30</v>
      </c>
      <c r="M6" s="2" t="s">
        <v>31</v>
      </c>
      <c r="N6" s="2" t="s">
        <v>41</v>
      </c>
      <c r="O6" s="2" t="s">
        <v>33</v>
      </c>
      <c r="P6" s="2" t="s">
        <v>99</v>
      </c>
      <c r="Q6" s="13"/>
      <c r="R6" s="2">
        <v>396</v>
      </c>
      <c r="S6" s="14" t="s">
        <v>100</v>
      </c>
      <c r="T6" s="3">
        <v>13</v>
      </c>
      <c r="U6" s="3">
        <v>10.4</v>
      </c>
      <c r="V6" s="4">
        <v>43108.5</v>
      </c>
      <c r="W6" s="2" t="s">
        <v>283</v>
      </c>
      <c r="X6" s="2" t="s">
        <v>28</v>
      </c>
      <c r="Y6" s="2"/>
      <c r="Z6" s="2" t="s">
        <v>28</v>
      </c>
    </row>
    <row r="7" spans="1:26" ht="26.4" x14ac:dyDescent="0.3">
      <c r="A7" s="10" t="s">
        <v>185</v>
      </c>
      <c r="B7" s="2" t="s">
        <v>193</v>
      </c>
      <c r="C7" s="2">
        <v>6</v>
      </c>
      <c r="D7" s="11">
        <v>2.4</v>
      </c>
      <c r="E7" s="2">
        <v>2</v>
      </c>
      <c r="F7" s="2" t="s">
        <v>28</v>
      </c>
      <c r="G7" s="2" t="s">
        <v>26</v>
      </c>
      <c r="H7" s="2" t="s">
        <v>27</v>
      </c>
      <c r="I7" s="2" t="s">
        <v>57</v>
      </c>
      <c r="J7" s="2" t="s">
        <v>28</v>
      </c>
      <c r="K7" s="2" t="s">
        <v>29</v>
      </c>
      <c r="L7" s="10" t="s">
        <v>30</v>
      </c>
      <c r="M7" s="2" t="s">
        <v>31</v>
      </c>
      <c r="N7" s="2" t="s">
        <v>32</v>
      </c>
      <c r="O7" s="2" t="s">
        <v>42</v>
      </c>
      <c r="P7" s="2" t="s">
        <v>194</v>
      </c>
      <c r="Q7" s="13" t="s">
        <v>42</v>
      </c>
      <c r="R7" s="2">
        <v>2068</v>
      </c>
      <c r="S7" s="14" t="s">
        <v>195</v>
      </c>
      <c r="T7" s="3">
        <v>1</v>
      </c>
      <c r="U7" s="3">
        <v>4.5999999999999996</v>
      </c>
      <c r="V7" s="4">
        <v>43110.5</v>
      </c>
      <c r="W7" s="2" t="s">
        <v>283</v>
      </c>
      <c r="X7" s="2" t="s">
        <v>28</v>
      </c>
      <c r="Y7" s="2"/>
      <c r="Z7" s="2" t="s">
        <v>28</v>
      </c>
    </row>
    <row r="8" spans="1:26" ht="39.6" x14ac:dyDescent="0.3">
      <c r="A8" s="10" t="s">
        <v>197</v>
      </c>
      <c r="B8" s="2" t="s">
        <v>204</v>
      </c>
      <c r="C8" s="2">
        <v>1</v>
      </c>
      <c r="D8" s="11">
        <v>2.77</v>
      </c>
      <c r="E8" s="2">
        <v>23</v>
      </c>
      <c r="F8" s="2" t="s">
        <v>28</v>
      </c>
      <c r="G8" s="2" t="s">
        <v>35</v>
      </c>
      <c r="H8" s="2" t="s">
        <v>27</v>
      </c>
      <c r="I8" s="2" t="s">
        <v>53</v>
      </c>
      <c r="J8" s="2" t="s">
        <v>28</v>
      </c>
      <c r="K8" s="2" t="s">
        <v>29</v>
      </c>
      <c r="L8" s="10" t="s">
        <v>30</v>
      </c>
      <c r="M8" s="2" t="s">
        <v>31</v>
      </c>
      <c r="N8" s="2" t="s">
        <v>32</v>
      </c>
      <c r="O8" s="2" t="s">
        <v>36</v>
      </c>
      <c r="P8" s="2" t="s">
        <v>205</v>
      </c>
      <c r="Q8" s="13" t="s">
        <v>36</v>
      </c>
      <c r="R8" s="2">
        <v>473</v>
      </c>
      <c r="S8" s="14" t="s">
        <v>206</v>
      </c>
      <c r="T8" s="3">
        <v>0.9</v>
      </c>
      <c r="U8" s="3">
        <v>5.0999999999999996</v>
      </c>
      <c r="V8" s="4">
        <v>43116.5</v>
      </c>
      <c r="W8" s="2" t="s">
        <v>283</v>
      </c>
      <c r="X8" s="2" t="s">
        <v>28</v>
      </c>
      <c r="Y8" s="2"/>
      <c r="Z8" s="2" t="s">
        <v>28</v>
      </c>
    </row>
    <row r="9" spans="1:26" ht="52.8" x14ac:dyDescent="0.3">
      <c r="A9" s="10" t="s">
        <v>85</v>
      </c>
      <c r="B9" s="2" t="s">
        <v>162</v>
      </c>
      <c r="C9" s="2">
        <v>10</v>
      </c>
      <c r="D9" s="11">
        <v>2.8</v>
      </c>
      <c r="E9" s="2">
        <v>4</v>
      </c>
      <c r="F9" s="2" t="s">
        <v>28</v>
      </c>
      <c r="G9" s="2" t="s">
        <v>43</v>
      </c>
      <c r="H9" s="2" t="s">
        <v>27</v>
      </c>
      <c r="I9" s="2" t="s">
        <v>44</v>
      </c>
      <c r="J9" s="2" t="s">
        <v>28</v>
      </c>
      <c r="K9" s="2" t="s">
        <v>29</v>
      </c>
      <c r="L9" s="10" t="s">
        <v>30</v>
      </c>
      <c r="M9" s="2" t="s">
        <v>31</v>
      </c>
      <c r="N9" s="2" t="s">
        <v>41</v>
      </c>
      <c r="O9" s="2" t="s">
        <v>42</v>
      </c>
      <c r="P9" s="2" t="s">
        <v>163</v>
      </c>
      <c r="Q9" s="13"/>
      <c r="R9" s="2">
        <v>559</v>
      </c>
      <c r="S9" s="14" t="s">
        <v>164</v>
      </c>
      <c r="T9" s="3">
        <v>9</v>
      </c>
      <c r="U9" s="3">
        <v>11.3</v>
      </c>
      <c r="V9" s="4">
        <v>43118.5</v>
      </c>
      <c r="W9" s="2" t="s">
        <v>283</v>
      </c>
      <c r="X9" s="2" t="s">
        <v>28</v>
      </c>
      <c r="Y9" s="2"/>
      <c r="Z9" s="2" t="s">
        <v>28</v>
      </c>
    </row>
    <row r="10" spans="1:26" ht="39.6" x14ac:dyDescent="0.3">
      <c r="A10" s="10" t="s">
        <v>197</v>
      </c>
      <c r="B10" s="2" t="s">
        <v>207</v>
      </c>
      <c r="C10" s="2">
        <v>5</v>
      </c>
      <c r="D10" s="11">
        <v>4.09</v>
      </c>
      <c r="E10" s="2">
        <v>16</v>
      </c>
      <c r="F10" s="2" t="s">
        <v>37</v>
      </c>
      <c r="G10" s="2" t="s">
        <v>43</v>
      </c>
      <c r="H10" s="2" t="s">
        <v>27</v>
      </c>
      <c r="I10" s="2" t="s">
        <v>53</v>
      </c>
      <c r="J10" s="2" t="s">
        <v>28</v>
      </c>
      <c r="K10" s="2" t="s">
        <v>29</v>
      </c>
      <c r="L10" s="10" t="s">
        <v>30</v>
      </c>
      <c r="M10" s="2" t="s">
        <v>31</v>
      </c>
      <c r="N10" s="2" t="s">
        <v>32</v>
      </c>
      <c r="O10" s="2" t="s">
        <v>36</v>
      </c>
      <c r="P10" s="2" t="s">
        <v>208</v>
      </c>
      <c r="Q10" s="13" t="s">
        <v>33</v>
      </c>
      <c r="R10" s="2">
        <v>1138</v>
      </c>
      <c r="S10" s="14" t="s">
        <v>209</v>
      </c>
      <c r="T10" s="3">
        <v>7</v>
      </c>
      <c r="U10" s="3">
        <v>11.6</v>
      </c>
      <c r="V10" s="4">
        <v>43119.5</v>
      </c>
      <c r="W10" s="2" t="s">
        <v>283</v>
      </c>
      <c r="X10" s="2" t="s">
        <v>28</v>
      </c>
      <c r="Y10" s="2"/>
      <c r="Z10" s="2" t="s">
        <v>28</v>
      </c>
    </row>
    <row r="11" spans="1:26" ht="39.6" x14ac:dyDescent="0.3">
      <c r="A11" s="10" t="s">
        <v>80</v>
      </c>
      <c r="B11" s="2" t="s">
        <v>157</v>
      </c>
      <c r="C11" s="2">
        <v>14</v>
      </c>
      <c r="D11" s="11">
        <v>0.94</v>
      </c>
      <c r="E11" s="2">
        <v>3</v>
      </c>
      <c r="F11" s="2" t="s">
        <v>37</v>
      </c>
      <c r="G11" s="2" t="s">
        <v>43</v>
      </c>
      <c r="H11" s="2" t="s">
        <v>27</v>
      </c>
      <c r="I11" s="2" t="s">
        <v>54</v>
      </c>
      <c r="J11" s="2" t="s">
        <v>28</v>
      </c>
      <c r="K11" s="2" t="s">
        <v>29</v>
      </c>
      <c r="L11" s="10" t="s">
        <v>30</v>
      </c>
      <c r="M11" s="2" t="s">
        <v>31</v>
      </c>
      <c r="N11" s="2" t="s">
        <v>39</v>
      </c>
      <c r="O11" s="2" t="s">
        <v>33</v>
      </c>
      <c r="P11" s="2" t="s">
        <v>158</v>
      </c>
      <c r="Q11" s="13" t="s">
        <v>42</v>
      </c>
      <c r="R11" s="2">
        <v>75</v>
      </c>
      <c r="S11" s="14" t="s">
        <v>107</v>
      </c>
      <c r="T11" s="3">
        <v>9</v>
      </c>
      <c r="U11" s="3">
        <v>7.9</v>
      </c>
      <c r="V11" s="4">
        <v>43125.5</v>
      </c>
      <c r="W11" s="2" t="s">
        <v>283</v>
      </c>
      <c r="X11" s="2" t="s">
        <v>28</v>
      </c>
      <c r="Y11" s="2"/>
      <c r="Z11" s="2" t="s">
        <v>28</v>
      </c>
    </row>
    <row r="12" spans="1:26" ht="39.6" x14ac:dyDescent="0.3">
      <c r="A12" s="10" t="s">
        <v>45</v>
      </c>
      <c r="B12" s="2" t="s">
        <v>46</v>
      </c>
      <c r="C12" s="2">
        <v>5</v>
      </c>
      <c r="D12" s="11">
        <v>1.52</v>
      </c>
      <c r="E12" s="2">
        <v>6</v>
      </c>
      <c r="F12" s="2" t="s">
        <v>28</v>
      </c>
      <c r="G12" s="2" t="s">
        <v>35</v>
      </c>
      <c r="H12" s="2" t="s">
        <v>47</v>
      </c>
      <c r="I12" s="2" t="s">
        <v>48</v>
      </c>
      <c r="J12" s="2" t="s">
        <v>28</v>
      </c>
      <c r="K12" s="2" t="s">
        <v>29</v>
      </c>
      <c r="L12" s="10" t="s">
        <v>30</v>
      </c>
      <c r="M12" s="2" t="s">
        <v>31</v>
      </c>
      <c r="N12" s="2" t="s">
        <v>32</v>
      </c>
      <c r="O12" s="2" t="s">
        <v>36</v>
      </c>
      <c r="P12" s="2" t="s">
        <v>49</v>
      </c>
      <c r="Q12" s="13" t="s">
        <v>33</v>
      </c>
      <c r="R12" s="20">
        <v>60</v>
      </c>
      <c r="S12" s="14" t="s">
        <v>50</v>
      </c>
      <c r="T12" s="3">
        <v>1.6</v>
      </c>
      <c r="U12" s="3">
        <v>5.9</v>
      </c>
      <c r="V12" s="4">
        <v>43129.5</v>
      </c>
      <c r="W12" s="2" t="s">
        <v>283</v>
      </c>
      <c r="X12" s="2" t="s">
        <v>28</v>
      </c>
      <c r="Y12" s="2"/>
      <c r="Z12" s="2" t="s">
        <v>28</v>
      </c>
    </row>
    <row r="13" spans="1:26" ht="52.8" x14ac:dyDescent="0.3">
      <c r="A13" s="10" t="s">
        <v>45</v>
      </c>
      <c r="B13" s="2" t="s">
        <v>61</v>
      </c>
      <c r="C13" s="2">
        <v>6</v>
      </c>
      <c r="D13" s="11">
        <v>2.86</v>
      </c>
      <c r="E13" s="2">
        <v>9</v>
      </c>
      <c r="F13" s="2" t="s">
        <v>28</v>
      </c>
      <c r="G13" s="2" t="s">
        <v>26</v>
      </c>
      <c r="H13" s="2" t="s">
        <v>27</v>
      </c>
      <c r="I13" s="2" t="s">
        <v>53</v>
      </c>
      <c r="J13" s="2" t="s">
        <v>28</v>
      </c>
      <c r="K13" s="2" t="s">
        <v>29</v>
      </c>
      <c r="L13" s="10" t="s">
        <v>30</v>
      </c>
      <c r="M13" s="2" t="s">
        <v>31</v>
      </c>
      <c r="N13" s="2" t="s">
        <v>32</v>
      </c>
      <c r="O13" s="2" t="s">
        <v>36</v>
      </c>
      <c r="P13" s="2" t="s">
        <v>62</v>
      </c>
      <c r="Q13" s="13" t="s">
        <v>36</v>
      </c>
      <c r="R13" s="2">
        <v>2490</v>
      </c>
      <c r="S13" s="14" t="s">
        <v>63</v>
      </c>
      <c r="T13" s="3">
        <v>0.5</v>
      </c>
      <c r="U13" s="3">
        <v>4.5999999999999996</v>
      </c>
      <c r="V13" s="4">
        <v>43129.5</v>
      </c>
      <c r="W13" s="2" t="s">
        <v>283</v>
      </c>
      <c r="X13" s="2" t="s">
        <v>28</v>
      </c>
      <c r="Y13" s="2"/>
      <c r="Z13" s="2" t="s">
        <v>28</v>
      </c>
    </row>
    <row r="14" spans="1:26" ht="52.8" x14ac:dyDescent="0.3">
      <c r="A14" s="10" t="s">
        <v>93</v>
      </c>
      <c r="B14" s="2" t="s">
        <v>110</v>
      </c>
      <c r="C14" s="2">
        <v>32</v>
      </c>
      <c r="D14" s="11">
        <v>6.86</v>
      </c>
      <c r="E14" s="2">
        <v>9</v>
      </c>
      <c r="F14" s="2" t="s">
        <v>28</v>
      </c>
      <c r="G14" s="2" t="s">
        <v>43</v>
      </c>
      <c r="H14" s="2" t="s">
        <v>27</v>
      </c>
      <c r="I14" s="2" t="s">
        <v>44</v>
      </c>
      <c r="J14" s="2" t="s">
        <v>28</v>
      </c>
      <c r="K14" s="2" t="s">
        <v>29</v>
      </c>
      <c r="L14" s="10" t="s">
        <v>30</v>
      </c>
      <c r="M14" s="2" t="s">
        <v>31</v>
      </c>
      <c r="N14" s="2" t="s">
        <v>39</v>
      </c>
      <c r="O14" s="2" t="s">
        <v>33</v>
      </c>
      <c r="P14" s="2" t="s">
        <v>111</v>
      </c>
      <c r="Q14" s="13"/>
      <c r="R14" s="2">
        <v>343</v>
      </c>
      <c r="S14" s="14" t="s">
        <v>112</v>
      </c>
      <c r="T14" s="3">
        <v>10</v>
      </c>
      <c r="U14" s="3">
        <v>8.6</v>
      </c>
      <c r="V14" s="4">
        <v>43132.5</v>
      </c>
      <c r="W14" s="2" t="s">
        <v>283</v>
      </c>
      <c r="X14" s="2" t="s">
        <v>28</v>
      </c>
      <c r="Y14" s="2"/>
      <c r="Z14" s="2" t="s">
        <v>28</v>
      </c>
    </row>
    <row r="15" spans="1:26" ht="39.6" x14ac:dyDescent="0.3">
      <c r="A15" s="10" t="s">
        <v>93</v>
      </c>
      <c r="B15" s="2" t="s">
        <v>134</v>
      </c>
      <c r="C15" s="2">
        <v>16</v>
      </c>
      <c r="D15" s="11">
        <v>2.4500000000000002</v>
      </c>
      <c r="E15" s="2">
        <v>5</v>
      </c>
      <c r="F15" s="2" t="s">
        <v>28</v>
      </c>
      <c r="G15" s="2" t="s">
        <v>43</v>
      </c>
      <c r="H15" s="2" t="s">
        <v>27</v>
      </c>
      <c r="I15" s="2" t="s">
        <v>69</v>
      </c>
      <c r="J15" s="2" t="s">
        <v>28</v>
      </c>
      <c r="K15" s="2" t="s">
        <v>29</v>
      </c>
      <c r="L15" s="10" t="s">
        <v>30</v>
      </c>
      <c r="M15" s="2" t="s">
        <v>31</v>
      </c>
      <c r="N15" s="2" t="s">
        <v>41</v>
      </c>
      <c r="O15" s="2" t="s">
        <v>33</v>
      </c>
      <c r="P15" s="2" t="s">
        <v>135</v>
      </c>
      <c r="Q15" s="13"/>
      <c r="R15" s="2">
        <v>139</v>
      </c>
      <c r="S15" s="14" t="s">
        <v>136</v>
      </c>
      <c r="T15" s="3">
        <v>14</v>
      </c>
      <c r="U15" s="3">
        <v>11.1</v>
      </c>
      <c r="V15" s="4">
        <v>43132.5</v>
      </c>
      <c r="W15" s="2" t="s">
        <v>283</v>
      </c>
      <c r="X15" s="2" t="s">
        <v>28</v>
      </c>
      <c r="Y15" s="2"/>
      <c r="Z15" s="2" t="s">
        <v>28</v>
      </c>
    </row>
    <row r="16" spans="1:26" ht="66" x14ac:dyDescent="0.3">
      <c r="A16" s="10" t="s">
        <v>93</v>
      </c>
      <c r="B16" s="2" t="s">
        <v>104</v>
      </c>
      <c r="C16" s="2">
        <v>21</v>
      </c>
      <c r="D16" s="11">
        <v>2.35</v>
      </c>
      <c r="E16" s="2">
        <v>9</v>
      </c>
      <c r="F16" s="2" t="s">
        <v>28</v>
      </c>
      <c r="G16" s="2" t="s">
        <v>35</v>
      </c>
      <c r="H16" s="2" t="s">
        <v>27</v>
      </c>
      <c r="I16" s="2" t="s">
        <v>40</v>
      </c>
      <c r="J16" s="2" t="s">
        <v>28</v>
      </c>
      <c r="K16" s="2" t="s">
        <v>29</v>
      </c>
      <c r="L16" s="10" t="s">
        <v>30</v>
      </c>
      <c r="M16" s="2" t="s">
        <v>31</v>
      </c>
      <c r="N16" s="2" t="s">
        <v>39</v>
      </c>
      <c r="O16" s="2" t="s">
        <v>42</v>
      </c>
      <c r="P16" s="2" t="s">
        <v>105</v>
      </c>
      <c r="Q16" s="2" t="s">
        <v>42</v>
      </c>
      <c r="R16" s="31">
        <v>900</v>
      </c>
      <c r="S16" s="2" t="s">
        <v>106</v>
      </c>
      <c r="T16" s="3">
        <v>3</v>
      </c>
      <c r="U16" s="3">
        <v>6.3</v>
      </c>
      <c r="V16" s="4">
        <v>43139.5</v>
      </c>
      <c r="W16" s="2" t="s">
        <v>283</v>
      </c>
      <c r="X16" s="2" t="s">
        <v>28</v>
      </c>
      <c r="Y16" s="2"/>
      <c r="Z16" s="2" t="s">
        <v>28</v>
      </c>
    </row>
    <row r="17" spans="1:26" ht="52.8" x14ac:dyDescent="0.3">
      <c r="A17" s="10" t="s">
        <v>45</v>
      </c>
      <c r="B17" s="2" t="s">
        <v>66</v>
      </c>
      <c r="C17" s="2">
        <v>13</v>
      </c>
      <c r="D17" s="11">
        <v>5.53</v>
      </c>
      <c r="E17" s="2">
        <v>1</v>
      </c>
      <c r="F17" s="2" t="s">
        <v>28</v>
      </c>
      <c r="G17" s="2" t="s">
        <v>35</v>
      </c>
      <c r="H17" s="2" t="s">
        <v>47</v>
      </c>
      <c r="I17" s="2" t="s">
        <v>53</v>
      </c>
      <c r="J17" s="2" t="s">
        <v>28</v>
      </c>
      <c r="K17" s="2" t="s">
        <v>29</v>
      </c>
      <c r="L17" s="10" t="s">
        <v>30</v>
      </c>
      <c r="M17" s="2" t="s">
        <v>31</v>
      </c>
      <c r="N17" s="2" t="s">
        <v>32</v>
      </c>
      <c r="O17" s="2" t="s">
        <v>33</v>
      </c>
      <c r="P17" s="2" t="s">
        <v>67</v>
      </c>
      <c r="Q17" s="2" t="s">
        <v>33</v>
      </c>
      <c r="R17" s="2">
        <v>1130</v>
      </c>
      <c r="S17" s="2" t="s">
        <v>68</v>
      </c>
      <c r="T17" s="3">
        <v>7</v>
      </c>
      <c r="U17" s="3">
        <v>6.7</v>
      </c>
      <c r="V17" s="4">
        <v>43143.5</v>
      </c>
      <c r="W17" s="2" t="s">
        <v>283</v>
      </c>
      <c r="X17" s="2" t="s">
        <v>28</v>
      </c>
      <c r="Y17" s="2"/>
      <c r="Z17" s="2" t="s">
        <v>28</v>
      </c>
    </row>
    <row r="18" spans="1:26" ht="39.6" x14ac:dyDescent="0.3">
      <c r="A18" s="10" t="s">
        <v>80</v>
      </c>
      <c r="B18" s="2" t="s">
        <v>152</v>
      </c>
      <c r="C18" s="2">
        <v>5</v>
      </c>
      <c r="D18" s="11">
        <v>2.92</v>
      </c>
      <c r="E18" s="2">
        <v>5</v>
      </c>
      <c r="F18" s="2" t="s">
        <v>28</v>
      </c>
      <c r="G18" s="2" t="s">
        <v>43</v>
      </c>
      <c r="H18" s="2" t="s">
        <v>27</v>
      </c>
      <c r="I18" s="2" t="s">
        <v>75</v>
      </c>
      <c r="J18" s="2" t="s">
        <v>28</v>
      </c>
      <c r="K18" s="2" t="s">
        <v>29</v>
      </c>
      <c r="L18" s="10" t="s">
        <v>30</v>
      </c>
      <c r="M18" s="2" t="s">
        <v>31</v>
      </c>
      <c r="N18" s="2" t="s">
        <v>32</v>
      </c>
      <c r="O18" s="2" t="s">
        <v>42</v>
      </c>
      <c r="P18" s="2" t="s">
        <v>153</v>
      </c>
      <c r="Q18" s="2" t="s">
        <v>42</v>
      </c>
      <c r="R18" s="2">
        <v>1417</v>
      </c>
      <c r="S18" s="2" t="s">
        <v>154</v>
      </c>
      <c r="T18" s="3">
        <v>10</v>
      </c>
      <c r="U18" s="3">
        <v>12.1</v>
      </c>
      <c r="V18" s="4">
        <v>43145.5</v>
      </c>
      <c r="W18" s="2" t="s">
        <v>283</v>
      </c>
      <c r="X18" s="2" t="s">
        <v>28</v>
      </c>
      <c r="Y18" s="2"/>
      <c r="Z18" s="2" t="s">
        <v>28</v>
      </c>
    </row>
    <row r="19" spans="1:26" ht="26.4" x14ac:dyDescent="0.3">
      <c r="A19" s="10" t="s">
        <v>256</v>
      </c>
      <c r="B19" s="2" t="s">
        <v>264</v>
      </c>
      <c r="C19" s="2">
        <v>4</v>
      </c>
      <c r="D19" s="11">
        <v>1.1499999999999999</v>
      </c>
      <c r="E19" s="2">
        <v>23</v>
      </c>
      <c r="F19" s="2" t="s">
        <v>37</v>
      </c>
      <c r="G19" s="2" t="s">
        <v>26</v>
      </c>
      <c r="H19" s="2" t="s">
        <v>27</v>
      </c>
      <c r="I19" s="2" t="s">
        <v>38</v>
      </c>
      <c r="J19" s="2" t="s">
        <v>28</v>
      </c>
      <c r="K19" s="2" t="s">
        <v>29</v>
      </c>
      <c r="L19" s="10" t="s">
        <v>30</v>
      </c>
      <c r="M19" s="2" t="s">
        <v>31</v>
      </c>
      <c r="N19" s="2" t="s">
        <v>32</v>
      </c>
      <c r="O19" s="2" t="s">
        <v>36</v>
      </c>
      <c r="P19" s="2" t="s">
        <v>265</v>
      </c>
      <c r="Q19" s="2" t="s">
        <v>36</v>
      </c>
      <c r="R19" s="2">
        <v>1162</v>
      </c>
      <c r="S19" s="2" t="s">
        <v>266</v>
      </c>
      <c r="T19" s="3">
        <v>0.5</v>
      </c>
      <c r="U19" s="3">
        <v>4.5999999999999996</v>
      </c>
      <c r="V19" s="4">
        <v>43145.5</v>
      </c>
      <c r="W19" s="2" t="s">
        <v>283</v>
      </c>
      <c r="X19" s="2" t="s">
        <v>28</v>
      </c>
      <c r="Y19" s="2"/>
      <c r="Z19" s="2" t="s">
        <v>28</v>
      </c>
    </row>
    <row r="20" spans="1:26" ht="52.8" hidden="1" x14ac:dyDescent="0.3">
      <c r="A20" s="10" t="s">
        <v>93</v>
      </c>
      <c r="B20" s="2" t="s">
        <v>120</v>
      </c>
      <c r="C20" s="2">
        <v>21</v>
      </c>
      <c r="D20" s="11">
        <v>1.58</v>
      </c>
      <c r="E20" s="2">
        <v>8</v>
      </c>
      <c r="F20" s="2" t="s">
        <v>28</v>
      </c>
      <c r="G20" s="2" t="s">
        <v>26</v>
      </c>
      <c r="H20" s="2" t="s">
        <v>27</v>
      </c>
      <c r="I20" s="2" t="s">
        <v>54</v>
      </c>
      <c r="J20" s="2" t="s">
        <v>28</v>
      </c>
      <c r="K20" s="2" t="s">
        <v>55</v>
      </c>
      <c r="L20" s="2" t="s">
        <v>55</v>
      </c>
      <c r="M20" s="2" t="s">
        <v>31</v>
      </c>
      <c r="N20" s="2" t="s">
        <v>41</v>
      </c>
      <c r="O20" s="2" t="s">
        <v>42</v>
      </c>
      <c r="P20" s="2" t="s">
        <v>121</v>
      </c>
      <c r="Q20" s="2" t="s">
        <v>42</v>
      </c>
      <c r="R20" s="2">
        <v>568</v>
      </c>
      <c r="S20" s="2" t="s">
        <v>122</v>
      </c>
      <c r="T20" s="3">
        <v>0.5</v>
      </c>
      <c r="U20" s="3">
        <v>4.2</v>
      </c>
      <c r="V20" s="4">
        <v>43361.5</v>
      </c>
      <c r="W20" s="2" t="s">
        <v>51</v>
      </c>
      <c r="X20" s="2" t="s">
        <v>28</v>
      </c>
      <c r="Y20" s="2"/>
      <c r="Z20" s="2" t="s">
        <v>28</v>
      </c>
    </row>
    <row r="21" spans="1:26" ht="26.4" x14ac:dyDescent="0.3">
      <c r="A21" s="10" t="s">
        <v>185</v>
      </c>
      <c r="B21" s="2" t="s">
        <v>271</v>
      </c>
      <c r="C21" s="2">
        <v>25</v>
      </c>
      <c r="D21" s="16">
        <v>0.22700000000000001</v>
      </c>
      <c r="E21" s="20">
        <v>60</v>
      </c>
      <c r="F21" s="2" t="s">
        <v>37</v>
      </c>
      <c r="G21" s="8" t="s">
        <v>26</v>
      </c>
      <c r="H21" s="2"/>
      <c r="I21" s="2"/>
      <c r="J21" s="2" t="s">
        <v>28</v>
      </c>
      <c r="K21" s="8" t="s">
        <v>278</v>
      </c>
      <c r="L21" s="10" t="s">
        <v>30</v>
      </c>
      <c r="M21" s="2" t="s">
        <v>31</v>
      </c>
      <c r="N21" s="8" t="s">
        <v>279</v>
      </c>
      <c r="O21" s="2"/>
      <c r="P21" s="2"/>
      <c r="Q21" s="2"/>
      <c r="R21" s="2">
        <v>0</v>
      </c>
      <c r="S21" s="2"/>
      <c r="T21" s="2"/>
      <c r="U21" s="2"/>
      <c r="V21" s="22">
        <v>43150</v>
      </c>
      <c r="W21" s="28" t="s">
        <v>282</v>
      </c>
      <c r="X21" s="28"/>
      <c r="Y21" s="28" t="s">
        <v>275</v>
      </c>
      <c r="Z21" s="28"/>
    </row>
    <row r="22" spans="1:26" ht="26.4" x14ac:dyDescent="0.3">
      <c r="A22" s="10" t="s">
        <v>185</v>
      </c>
      <c r="B22" s="2" t="s">
        <v>272</v>
      </c>
      <c r="C22" s="2">
        <v>19</v>
      </c>
      <c r="D22" s="16">
        <v>0.32400000000000001</v>
      </c>
      <c r="E22" s="20">
        <v>100</v>
      </c>
      <c r="F22" s="2" t="s">
        <v>37</v>
      </c>
      <c r="G22" s="8" t="s">
        <v>26</v>
      </c>
      <c r="H22" s="2"/>
      <c r="I22" s="2"/>
      <c r="J22" s="2" t="s">
        <v>28</v>
      </c>
      <c r="K22" s="8" t="s">
        <v>278</v>
      </c>
      <c r="L22" s="10" t="s">
        <v>30</v>
      </c>
      <c r="M22" s="2" t="s">
        <v>31</v>
      </c>
      <c r="N22" s="8" t="s">
        <v>279</v>
      </c>
      <c r="O22" s="2"/>
      <c r="P22" s="2"/>
      <c r="Q22" s="2"/>
      <c r="R22" s="2">
        <v>400</v>
      </c>
      <c r="S22" s="2"/>
      <c r="T22" s="2"/>
      <c r="U22" s="2"/>
      <c r="V22" s="22">
        <v>43150</v>
      </c>
      <c r="W22" s="28" t="s">
        <v>282</v>
      </c>
      <c r="X22" s="28"/>
      <c r="Y22" s="28" t="s">
        <v>276</v>
      </c>
      <c r="Z22" s="28"/>
    </row>
    <row r="23" spans="1:26" ht="39.6" x14ac:dyDescent="0.3">
      <c r="A23" s="10" t="s">
        <v>183</v>
      </c>
      <c r="B23" s="2" t="s">
        <v>222</v>
      </c>
      <c r="C23" s="2">
        <v>12</v>
      </c>
      <c r="D23" s="11">
        <v>1.37</v>
      </c>
      <c r="E23" s="2">
        <v>7</v>
      </c>
      <c r="F23" s="2" t="s">
        <v>28</v>
      </c>
      <c r="G23" s="2" t="s">
        <v>35</v>
      </c>
      <c r="H23" s="2" t="s">
        <v>27</v>
      </c>
      <c r="I23" s="2" t="s">
        <v>133</v>
      </c>
      <c r="J23" s="2" t="s">
        <v>28</v>
      </c>
      <c r="K23" s="2" t="s">
        <v>29</v>
      </c>
      <c r="L23" s="10" t="s">
        <v>30</v>
      </c>
      <c r="M23" s="2" t="s">
        <v>31</v>
      </c>
      <c r="N23" s="2" t="s">
        <v>32</v>
      </c>
      <c r="O23" s="2" t="s">
        <v>33</v>
      </c>
      <c r="P23" s="2" t="s">
        <v>223</v>
      </c>
      <c r="Q23" s="2" t="s">
        <v>33</v>
      </c>
      <c r="R23" s="2">
        <v>634</v>
      </c>
      <c r="S23" s="2" t="s">
        <v>224</v>
      </c>
      <c r="T23" s="3">
        <v>3</v>
      </c>
      <c r="U23" s="3">
        <v>4.2</v>
      </c>
      <c r="V23" s="4">
        <v>43151.5</v>
      </c>
      <c r="W23" s="2" t="s">
        <v>283</v>
      </c>
      <c r="X23" s="2" t="s">
        <v>28</v>
      </c>
      <c r="Y23" s="2"/>
      <c r="Z23" s="2" t="s">
        <v>28</v>
      </c>
    </row>
    <row r="24" spans="1:26" ht="79.2" x14ac:dyDescent="0.3">
      <c r="A24" s="10" t="s">
        <v>45</v>
      </c>
      <c r="B24" s="2" t="s">
        <v>126</v>
      </c>
      <c r="C24" s="2">
        <v>1</v>
      </c>
      <c r="D24" s="11">
        <v>3.9</v>
      </c>
      <c r="E24" s="2">
        <v>1</v>
      </c>
      <c r="F24" s="2" t="s">
        <v>28</v>
      </c>
      <c r="G24" s="2" t="s">
        <v>43</v>
      </c>
      <c r="H24" s="2" t="s">
        <v>27</v>
      </c>
      <c r="I24" s="2" t="s">
        <v>44</v>
      </c>
      <c r="J24" s="2" t="s">
        <v>28</v>
      </c>
      <c r="K24" s="2" t="s">
        <v>29</v>
      </c>
      <c r="L24" s="10" t="s">
        <v>30</v>
      </c>
      <c r="M24" s="2" t="s">
        <v>31</v>
      </c>
      <c r="N24" s="2" t="s">
        <v>41</v>
      </c>
      <c r="O24" s="2" t="s">
        <v>33</v>
      </c>
      <c r="P24" s="2" t="s">
        <v>127</v>
      </c>
      <c r="Q24" s="2" t="s">
        <v>33</v>
      </c>
      <c r="R24" s="2">
        <v>102</v>
      </c>
      <c r="S24" s="2" t="s">
        <v>128</v>
      </c>
      <c r="T24" s="3">
        <v>8</v>
      </c>
      <c r="U24" s="3">
        <v>7.3</v>
      </c>
      <c r="V24" s="4">
        <v>43158.5</v>
      </c>
      <c r="W24" s="2" t="s">
        <v>283</v>
      </c>
      <c r="X24" s="2" t="s">
        <v>28</v>
      </c>
      <c r="Y24" s="2"/>
      <c r="Z24" s="2" t="s">
        <v>28</v>
      </c>
    </row>
    <row r="25" spans="1:26" ht="26.4" x14ac:dyDescent="0.3">
      <c r="A25" s="10" t="s">
        <v>86</v>
      </c>
      <c r="B25" s="2" t="s">
        <v>90</v>
      </c>
      <c r="C25" s="2">
        <v>12</v>
      </c>
      <c r="D25" s="11">
        <v>0.28999999999999998</v>
      </c>
      <c r="E25" s="2">
        <v>9</v>
      </c>
      <c r="F25" s="2" t="s">
        <v>28</v>
      </c>
      <c r="G25" s="2" t="s">
        <v>35</v>
      </c>
      <c r="H25" s="2" t="s">
        <v>27</v>
      </c>
      <c r="I25" s="2" t="s">
        <v>48</v>
      </c>
      <c r="J25" s="2" t="s">
        <v>28</v>
      </c>
      <c r="K25" s="2" t="s">
        <v>29</v>
      </c>
      <c r="L25" s="10" t="s">
        <v>30</v>
      </c>
      <c r="M25" s="2" t="s">
        <v>31</v>
      </c>
      <c r="N25" s="2" t="s">
        <v>32</v>
      </c>
      <c r="O25" s="2" t="s">
        <v>42</v>
      </c>
      <c r="P25" s="2" t="s">
        <v>91</v>
      </c>
      <c r="Q25" s="2" t="s">
        <v>42</v>
      </c>
      <c r="R25" s="2">
        <v>2366</v>
      </c>
      <c r="S25" s="2" t="s">
        <v>92</v>
      </c>
      <c r="T25" s="3">
        <v>3</v>
      </c>
      <c r="U25" s="3">
        <v>6.3</v>
      </c>
      <c r="V25" s="4">
        <v>43167.5</v>
      </c>
      <c r="W25" s="2" t="s">
        <v>283</v>
      </c>
      <c r="X25" s="2" t="s">
        <v>28</v>
      </c>
      <c r="Y25" s="2"/>
      <c r="Z25" s="2" t="s">
        <v>28</v>
      </c>
    </row>
    <row r="26" spans="1:26" ht="26.4" x14ac:dyDescent="0.3">
      <c r="A26" s="10" t="s">
        <v>256</v>
      </c>
      <c r="B26" s="2" t="s">
        <v>260</v>
      </c>
      <c r="C26" s="2">
        <v>19</v>
      </c>
      <c r="D26" s="11">
        <v>2.4</v>
      </c>
      <c r="E26" s="2">
        <v>16</v>
      </c>
      <c r="F26" s="2" t="s">
        <v>28</v>
      </c>
      <c r="G26" s="2" t="s">
        <v>26</v>
      </c>
      <c r="H26" s="2" t="s">
        <v>47</v>
      </c>
      <c r="I26" s="2" t="s">
        <v>184</v>
      </c>
      <c r="J26" s="2" t="s">
        <v>28</v>
      </c>
      <c r="K26" s="2" t="s">
        <v>29</v>
      </c>
      <c r="L26" s="10" t="s">
        <v>30</v>
      </c>
      <c r="M26" s="2" t="s">
        <v>31</v>
      </c>
      <c r="N26" s="2" t="s">
        <v>32</v>
      </c>
      <c r="O26" s="2" t="s">
        <v>36</v>
      </c>
      <c r="P26" s="2" t="s">
        <v>261</v>
      </c>
      <c r="Q26" s="2" t="s">
        <v>42</v>
      </c>
      <c r="R26" s="2">
        <v>1473</v>
      </c>
      <c r="S26" s="2" t="s">
        <v>262</v>
      </c>
      <c r="T26" s="3">
        <v>1.3</v>
      </c>
      <c r="U26" s="3">
        <v>5.5</v>
      </c>
      <c r="V26" s="4">
        <v>43167.5</v>
      </c>
      <c r="W26" s="2" t="s">
        <v>283</v>
      </c>
      <c r="X26" s="2" t="s">
        <v>28</v>
      </c>
      <c r="Y26" s="2"/>
      <c r="Z26" s="2" t="s">
        <v>28</v>
      </c>
    </row>
    <row r="27" spans="1:26" ht="66" x14ac:dyDescent="0.3">
      <c r="A27" s="10" t="s">
        <v>197</v>
      </c>
      <c r="B27" s="2" t="s">
        <v>210</v>
      </c>
      <c r="C27" s="2">
        <v>10</v>
      </c>
      <c r="D27" s="11">
        <v>1.99</v>
      </c>
      <c r="E27" s="2">
        <v>3</v>
      </c>
      <c r="F27" s="2" t="s">
        <v>37</v>
      </c>
      <c r="G27" s="2" t="s">
        <v>35</v>
      </c>
      <c r="H27" s="2" t="s">
        <v>27</v>
      </c>
      <c r="I27" s="2" t="s">
        <v>133</v>
      </c>
      <c r="J27" s="2" t="s">
        <v>28</v>
      </c>
      <c r="K27" s="2" t="s">
        <v>29</v>
      </c>
      <c r="L27" s="10" t="s">
        <v>30</v>
      </c>
      <c r="M27" s="2" t="s">
        <v>31</v>
      </c>
      <c r="N27" s="2" t="s">
        <v>32</v>
      </c>
      <c r="O27" s="2" t="s">
        <v>33</v>
      </c>
      <c r="P27" s="2" t="s">
        <v>211</v>
      </c>
      <c r="Q27" s="2" t="s">
        <v>33</v>
      </c>
      <c r="R27" s="2">
        <v>160</v>
      </c>
      <c r="S27" s="2" t="s">
        <v>212</v>
      </c>
      <c r="T27" s="3">
        <v>4</v>
      </c>
      <c r="U27" s="3">
        <v>4.8</v>
      </c>
      <c r="V27" s="4">
        <v>43168.5</v>
      </c>
      <c r="W27" s="2" t="s">
        <v>283</v>
      </c>
      <c r="X27" s="2" t="s">
        <v>28</v>
      </c>
      <c r="Y27" s="2"/>
      <c r="Z27" s="2" t="s">
        <v>28</v>
      </c>
    </row>
    <row r="28" spans="1:26" ht="52.8" x14ac:dyDescent="0.3">
      <c r="A28" s="10" t="s">
        <v>45</v>
      </c>
      <c r="B28" s="2" t="s">
        <v>77</v>
      </c>
      <c r="C28" s="2">
        <v>14</v>
      </c>
      <c r="D28" s="11">
        <v>2.0099999999999998</v>
      </c>
      <c r="E28" s="2">
        <v>6</v>
      </c>
      <c r="F28" s="2" t="s">
        <v>28</v>
      </c>
      <c r="G28" s="2" t="s">
        <v>35</v>
      </c>
      <c r="H28" s="2" t="s">
        <v>47</v>
      </c>
      <c r="I28" s="2" t="s">
        <v>53</v>
      </c>
      <c r="J28" s="2" t="s">
        <v>28</v>
      </c>
      <c r="K28" s="2" t="s">
        <v>29</v>
      </c>
      <c r="L28" s="10" t="s">
        <v>30</v>
      </c>
      <c r="M28" s="2" t="s">
        <v>31</v>
      </c>
      <c r="N28" s="2" t="s">
        <v>32</v>
      </c>
      <c r="O28" s="2" t="s">
        <v>36</v>
      </c>
      <c r="P28" s="2" t="s">
        <v>78</v>
      </c>
      <c r="Q28" s="2" t="s">
        <v>36</v>
      </c>
      <c r="R28" s="2">
        <v>1608</v>
      </c>
      <c r="S28" s="2" t="s">
        <v>79</v>
      </c>
      <c r="T28" s="3">
        <v>3</v>
      </c>
      <c r="U28" s="3">
        <v>7.4</v>
      </c>
      <c r="V28" s="4">
        <v>43171.5</v>
      </c>
      <c r="W28" s="2" t="s">
        <v>283</v>
      </c>
      <c r="X28" s="2" t="s">
        <v>28</v>
      </c>
      <c r="Y28" s="2"/>
      <c r="Z28" s="2" t="s">
        <v>28</v>
      </c>
    </row>
    <row r="29" spans="1:26" ht="79.2" x14ac:dyDescent="0.3">
      <c r="A29" s="10" t="s">
        <v>185</v>
      </c>
      <c r="B29" s="2" t="s">
        <v>186</v>
      </c>
      <c r="C29" s="2">
        <v>2</v>
      </c>
      <c r="D29" s="11">
        <v>3.11</v>
      </c>
      <c r="E29" s="2">
        <v>16</v>
      </c>
      <c r="F29" s="2" t="s">
        <v>28</v>
      </c>
      <c r="G29" s="2" t="s">
        <v>26</v>
      </c>
      <c r="H29" s="2" t="s">
        <v>47</v>
      </c>
      <c r="I29" s="2" t="s">
        <v>184</v>
      </c>
      <c r="J29" s="2" t="s">
        <v>28</v>
      </c>
      <c r="K29" s="2" t="s">
        <v>29</v>
      </c>
      <c r="L29" s="10" t="s">
        <v>30</v>
      </c>
      <c r="M29" s="2" t="s">
        <v>31</v>
      </c>
      <c r="N29" s="2" t="s">
        <v>32</v>
      </c>
      <c r="O29" s="2" t="s">
        <v>36</v>
      </c>
      <c r="P29" s="2" t="s">
        <v>187</v>
      </c>
      <c r="Q29" s="2" t="s">
        <v>36</v>
      </c>
      <c r="R29" s="2">
        <v>1338</v>
      </c>
      <c r="S29" s="2" t="s">
        <v>188</v>
      </c>
      <c r="T29" s="3">
        <v>0.5</v>
      </c>
      <c r="U29" s="3">
        <v>4.5</v>
      </c>
      <c r="V29" s="4">
        <v>43174.5</v>
      </c>
      <c r="W29" s="2" t="s">
        <v>283</v>
      </c>
      <c r="X29" s="2" t="s">
        <v>28</v>
      </c>
      <c r="Y29" s="2"/>
      <c r="Z29" s="2" t="s">
        <v>28</v>
      </c>
    </row>
    <row r="30" spans="1:26" ht="66" x14ac:dyDescent="0.3">
      <c r="A30" s="10" t="s">
        <v>93</v>
      </c>
      <c r="B30" s="2" t="s">
        <v>123</v>
      </c>
      <c r="C30" s="2">
        <v>14</v>
      </c>
      <c r="D30" s="11">
        <v>5.48</v>
      </c>
      <c r="E30" s="2">
        <v>10</v>
      </c>
      <c r="F30" s="2" t="s">
        <v>28</v>
      </c>
      <c r="G30" s="2" t="s">
        <v>43</v>
      </c>
      <c r="H30" s="2" t="s">
        <v>27</v>
      </c>
      <c r="I30" s="2" t="s">
        <v>44</v>
      </c>
      <c r="J30" s="2" t="s">
        <v>28</v>
      </c>
      <c r="K30" s="2" t="s">
        <v>29</v>
      </c>
      <c r="L30" s="10" t="s">
        <v>30</v>
      </c>
      <c r="M30" s="2" t="s">
        <v>31</v>
      </c>
      <c r="N30" s="2" t="s">
        <v>41</v>
      </c>
      <c r="O30" s="2" t="s">
        <v>33</v>
      </c>
      <c r="P30" s="2" t="s">
        <v>124</v>
      </c>
      <c r="Q30" s="2"/>
      <c r="R30" s="2">
        <v>567</v>
      </c>
      <c r="S30" s="2" t="s">
        <v>125</v>
      </c>
      <c r="T30" s="3">
        <v>13</v>
      </c>
      <c r="U30" s="3">
        <v>10.4</v>
      </c>
      <c r="V30" s="4">
        <v>43192.5</v>
      </c>
      <c r="W30" s="2" t="s">
        <v>283</v>
      </c>
      <c r="X30" s="2" t="s">
        <v>28</v>
      </c>
      <c r="Y30" s="2"/>
      <c r="Z30" s="2" t="s">
        <v>28</v>
      </c>
    </row>
    <row r="31" spans="1:26" ht="66" x14ac:dyDescent="0.3">
      <c r="A31" s="10" t="s">
        <v>93</v>
      </c>
      <c r="B31" s="2" t="s">
        <v>101</v>
      </c>
      <c r="C31" s="2">
        <v>20</v>
      </c>
      <c r="D31" s="11">
        <v>3.49</v>
      </c>
      <c r="E31" s="2">
        <v>5</v>
      </c>
      <c r="F31" s="2" t="s">
        <v>28</v>
      </c>
      <c r="G31" s="2" t="s">
        <v>43</v>
      </c>
      <c r="H31" s="2" t="s">
        <v>27</v>
      </c>
      <c r="I31" s="2" t="s">
        <v>56</v>
      </c>
      <c r="J31" s="2" t="s">
        <v>28</v>
      </c>
      <c r="K31" s="2" t="s">
        <v>29</v>
      </c>
      <c r="L31" s="10" t="s">
        <v>30</v>
      </c>
      <c r="M31" s="2" t="s">
        <v>31</v>
      </c>
      <c r="N31" s="2" t="s">
        <v>39</v>
      </c>
      <c r="O31" s="2" t="s">
        <v>33</v>
      </c>
      <c r="P31" s="2" t="s">
        <v>102</v>
      </c>
      <c r="Q31" s="2" t="s">
        <v>33</v>
      </c>
      <c r="R31" s="2">
        <v>338</v>
      </c>
      <c r="S31" s="2" t="s">
        <v>103</v>
      </c>
      <c r="T31" s="3">
        <v>11</v>
      </c>
      <c r="U31" s="3">
        <v>9.1999999999999993</v>
      </c>
      <c r="V31" s="4">
        <v>43196.5</v>
      </c>
      <c r="W31" s="2" t="s">
        <v>283</v>
      </c>
      <c r="X31" s="2" t="s">
        <v>28</v>
      </c>
      <c r="Y31" s="2"/>
      <c r="Z31" s="2" t="s">
        <v>28</v>
      </c>
    </row>
    <row r="32" spans="1:26" ht="66" x14ac:dyDescent="0.3">
      <c r="A32" s="10" t="s">
        <v>93</v>
      </c>
      <c r="B32" s="2" t="s">
        <v>116</v>
      </c>
      <c r="C32" s="2">
        <v>5</v>
      </c>
      <c r="D32" s="11">
        <v>0.74</v>
      </c>
      <c r="E32" s="2">
        <v>17</v>
      </c>
      <c r="F32" s="2" t="s">
        <v>28</v>
      </c>
      <c r="G32" s="2" t="s">
        <v>43</v>
      </c>
      <c r="H32" s="2" t="s">
        <v>27</v>
      </c>
      <c r="I32" s="2" t="s">
        <v>40</v>
      </c>
      <c r="J32" s="2" t="s">
        <v>28</v>
      </c>
      <c r="K32" s="2" t="s">
        <v>29</v>
      </c>
      <c r="L32" s="10" t="s">
        <v>30</v>
      </c>
      <c r="M32" s="2" t="s">
        <v>31</v>
      </c>
      <c r="N32" s="2" t="s">
        <v>41</v>
      </c>
      <c r="O32" s="2" t="s">
        <v>42</v>
      </c>
      <c r="P32" s="2" t="s">
        <v>117</v>
      </c>
      <c r="Q32" s="2" t="s">
        <v>42</v>
      </c>
      <c r="R32" s="2">
        <v>1062</v>
      </c>
      <c r="S32" s="2" t="s">
        <v>118</v>
      </c>
      <c r="T32" s="3">
        <v>9</v>
      </c>
      <c r="U32" s="3">
        <v>11.3</v>
      </c>
      <c r="V32" s="4">
        <v>43196.5</v>
      </c>
      <c r="W32" s="2" t="s">
        <v>283</v>
      </c>
      <c r="X32" s="2" t="s">
        <v>28</v>
      </c>
      <c r="Y32" s="2"/>
      <c r="Z32" s="2" t="s">
        <v>28</v>
      </c>
    </row>
    <row r="33" spans="1:26" ht="66" x14ac:dyDescent="0.3">
      <c r="A33" s="10" t="s">
        <v>228</v>
      </c>
      <c r="B33" s="2" t="s">
        <v>231</v>
      </c>
      <c r="C33" s="2">
        <v>8</v>
      </c>
      <c r="D33" s="11">
        <v>1.52</v>
      </c>
      <c r="E33" s="2">
        <v>5</v>
      </c>
      <c r="F33" s="2" t="s">
        <v>28</v>
      </c>
      <c r="G33" s="2" t="s">
        <v>35</v>
      </c>
      <c r="H33" s="2" t="s">
        <v>27</v>
      </c>
      <c r="I33" s="2" t="s">
        <v>38</v>
      </c>
      <c r="J33" s="2" t="s">
        <v>28</v>
      </c>
      <c r="K33" s="2" t="s">
        <v>29</v>
      </c>
      <c r="L33" s="10" t="s">
        <v>30</v>
      </c>
      <c r="M33" s="2" t="s">
        <v>31</v>
      </c>
      <c r="N33" s="2" t="s">
        <v>32</v>
      </c>
      <c r="O33" s="2" t="s">
        <v>36</v>
      </c>
      <c r="P33" s="2" t="s">
        <v>232</v>
      </c>
      <c r="Q33" s="2" t="s">
        <v>36</v>
      </c>
      <c r="R33" s="2">
        <v>774</v>
      </c>
      <c r="S33" s="2" t="s">
        <v>233</v>
      </c>
      <c r="T33" s="3">
        <v>4</v>
      </c>
      <c r="U33" s="3">
        <v>8.5</v>
      </c>
      <c r="V33" s="4">
        <v>43200.5</v>
      </c>
      <c r="W33" s="2" t="s">
        <v>283</v>
      </c>
      <c r="X33" s="2" t="s">
        <v>28</v>
      </c>
      <c r="Y33" s="2"/>
      <c r="Z33" s="2" t="s">
        <v>28</v>
      </c>
    </row>
    <row r="34" spans="1:26" ht="66" x14ac:dyDescent="0.3">
      <c r="A34" s="10" t="s">
        <v>93</v>
      </c>
      <c r="B34" s="2" t="s">
        <v>95</v>
      </c>
      <c r="C34" s="2">
        <v>9</v>
      </c>
      <c r="D34" s="11">
        <v>1.98</v>
      </c>
      <c r="E34" s="2">
        <v>11</v>
      </c>
      <c r="F34" s="2" t="s">
        <v>28</v>
      </c>
      <c r="G34" s="2" t="s">
        <v>43</v>
      </c>
      <c r="H34" s="2" t="s">
        <v>27</v>
      </c>
      <c r="I34" s="2" t="s">
        <v>57</v>
      </c>
      <c r="J34" s="2" t="s">
        <v>28</v>
      </c>
      <c r="K34" s="2" t="s">
        <v>29</v>
      </c>
      <c r="L34" s="10" t="s">
        <v>30</v>
      </c>
      <c r="M34" s="2" t="s">
        <v>31</v>
      </c>
      <c r="N34" s="2" t="s">
        <v>39</v>
      </c>
      <c r="O34" s="2" t="s">
        <v>33</v>
      </c>
      <c r="P34" s="2" t="s">
        <v>96</v>
      </c>
      <c r="Q34" s="2"/>
      <c r="R34" s="2">
        <v>316</v>
      </c>
      <c r="S34" s="2" t="s">
        <v>97</v>
      </c>
      <c r="T34" s="3">
        <v>13</v>
      </c>
      <c r="U34" s="3">
        <v>10.4</v>
      </c>
      <c r="V34" s="4">
        <v>43217.5</v>
      </c>
      <c r="W34" s="2" t="s">
        <v>283</v>
      </c>
      <c r="X34" s="2" t="s">
        <v>28</v>
      </c>
      <c r="Y34" s="2"/>
      <c r="Z34" s="2" t="s">
        <v>28</v>
      </c>
    </row>
    <row r="35" spans="1:26" ht="39.6" x14ac:dyDescent="0.3">
      <c r="A35" s="10" t="s">
        <v>138</v>
      </c>
      <c r="B35" s="2" t="s">
        <v>145</v>
      </c>
      <c r="C35" s="2">
        <v>4</v>
      </c>
      <c r="D35" s="11">
        <v>0.57999999999999996</v>
      </c>
      <c r="E35" s="2">
        <v>7</v>
      </c>
      <c r="F35" s="2" t="s">
        <v>28</v>
      </c>
      <c r="G35" s="2" t="s">
        <v>35</v>
      </c>
      <c r="H35" s="2" t="s">
        <v>27</v>
      </c>
      <c r="I35" s="2" t="s">
        <v>54</v>
      </c>
      <c r="J35" s="2" t="s">
        <v>28</v>
      </c>
      <c r="K35" s="2" t="s">
        <v>29</v>
      </c>
      <c r="L35" s="10" t="s">
        <v>30</v>
      </c>
      <c r="M35" s="2" t="s">
        <v>31</v>
      </c>
      <c r="N35" s="2" t="s">
        <v>39</v>
      </c>
      <c r="O35" s="2" t="s">
        <v>58</v>
      </c>
      <c r="P35" s="2" t="s">
        <v>146</v>
      </c>
      <c r="Q35" s="2" t="s">
        <v>58</v>
      </c>
      <c r="R35" s="2">
        <v>250</v>
      </c>
      <c r="S35" s="2" t="s">
        <v>81</v>
      </c>
      <c r="T35" s="3">
        <v>8</v>
      </c>
      <c r="U35" s="3">
        <v>8.9</v>
      </c>
      <c r="V35" s="4">
        <v>43224.5</v>
      </c>
      <c r="W35" s="2" t="s">
        <v>283</v>
      </c>
      <c r="X35" s="2" t="s">
        <v>28</v>
      </c>
      <c r="Y35" s="2"/>
      <c r="Z35" s="2" t="s">
        <v>28</v>
      </c>
    </row>
    <row r="36" spans="1:26" ht="52.8" x14ac:dyDescent="0.3">
      <c r="A36" s="10" t="s">
        <v>80</v>
      </c>
      <c r="B36" s="2" t="s">
        <v>159</v>
      </c>
      <c r="C36" s="2">
        <v>16</v>
      </c>
      <c r="D36" s="11">
        <v>3.66</v>
      </c>
      <c r="E36" s="2">
        <v>34</v>
      </c>
      <c r="F36" s="2" t="s">
        <v>28</v>
      </c>
      <c r="G36" s="2" t="s">
        <v>35</v>
      </c>
      <c r="H36" s="2" t="s">
        <v>27</v>
      </c>
      <c r="I36" s="2" t="s">
        <v>40</v>
      </c>
      <c r="J36" s="2" t="s">
        <v>28</v>
      </c>
      <c r="K36" s="2" t="s">
        <v>29</v>
      </c>
      <c r="L36" s="10" t="s">
        <v>30</v>
      </c>
      <c r="M36" s="2" t="s">
        <v>31</v>
      </c>
      <c r="N36" s="2" t="s">
        <v>39</v>
      </c>
      <c r="O36" s="2" t="s">
        <v>33</v>
      </c>
      <c r="P36" s="2" t="s">
        <v>160</v>
      </c>
      <c r="Q36" s="2" t="s">
        <v>33</v>
      </c>
      <c r="R36" s="2">
        <v>196</v>
      </c>
      <c r="S36" s="2" t="s">
        <v>161</v>
      </c>
      <c r="T36" s="3">
        <v>3</v>
      </c>
      <c r="U36" s="3">
        <v>4.2</v>
      </c>
      <c r="V36" s="4">
        <v>43224.5</v>
      </c>
      <c r="W36" s="2" t="s">
        <v>283</v>
      </c>
      <c r="X36" s="2" t="s">
        <v>28</v>
      </c>
      <c r="Y36" s="2"/>
      <c r="Z36" s="2" t="s">
        <v>28</v>
      </c>
    </row>
    <row r="37" spans="1:26" ht="52.8" x14ac:dyDescent="0.3">
      <c r="A37" s="10" t="s">
        <v>85</v>
      </c>
      <c r="B37" s="2" t="s">
        <v>165</v>
      </c>
      <c r="C37" s="2">
        <v>9</v>
      </c>
      <c r="D37" s="11">
        <v>1.62</v>
      </c>
      <c r="E37" s="2">
        <v>23</v>
      </c>
      <c r="F37" s="2" t="s">
        <v>37</v>
      </c>
      <c r="G37" s="2" t="s">
        <v>43</v>
      </c>
      <c r="H37" s="2" t="s">
        <v>27</v>
      </c>
      <c r="I37" s="2" t="s">
        <v>40</v>
      </c>
      <c r="J37" s="2" t="s">
        <v>28</v>
      </c>
      <c r="K37" s="2" t="s">
        <v>29</v>
      </c>
      <c r="L37" s="10" t="s">
        <v>30</v>
      </c>
      <c r="M37" s="2" t="s">
        <v>31</v>
      </c>
      <c r="N37" s="2" t="s">
        <v>39</v>
      </c>
      <c r="O37" s="2" t="s">
        <v>58</v>
      </c>
      <c r="P37" s="2" t="s">
        <v>166</v>
      </c>
      <c r="Q37" s="2" t="s">
        <v>58</v>
      </c>
      <c r="R37" s="2">
        <v>82</v>
      </c>
      <c r="S37" s="2" t="s">
        <v>167</v>
      </c>
      <c r="T37" s="3">
        <v>11</v>
      </c>
      <c r="U37" s="3">
        <v>11.1</v>
      </c>
      <c r="V37" s="4">
        <v>43236.5</v>
      </c>
      <c r="W37" s="2" t="s">
        <v>283</v>
      </c>
      <c r="X37" s="2" t="s">
        <v>28</v>
      </c>
      <c r="Y37" s="2"/>
      <c r="Z37" s="2" t="s">
        <v>28</v>
      </c>
    </row>
    <row r="38" spans="1:26" ht="26.4" x14ac:dyDescent="0.3">
      <c r="A38" s="10" t="s">
        <v>45</v>
      </c>
      <c r="B38" s="2" t="s">
        <v>70</v>
      </c>
      <c r="C38" s="2">
        <v>9</v>
      </c>
      <c r="D38" s="11">
        <v>1.72</v>
      </c>
      <c r="E38" s="2">
        <v>19</v>
      </c>
      <c r="F38" s="2" t="s">
        <v>28</v>
      </c>
      <c r="G38" s="2" t="s">
        <v>35</v>
      </c>
      <c r="H38" s="2" t="s">
        <v>27</v>
      </c>
      <c r="I38" s="2" t="s">
        <v>69</v>
      </c>
      <c r="J38" s="2" t="s">
        <v>28</v>
      </c>
      <c r="K38" s="2" t="s">
        <v>29</v>
      </c>
      <c r="L38" s="10" t="s">
        <v>30</v>
      </c>
      <c r="M38" s="2" t="s">
        <v>31</v>
      </c>
      <c r="N38" s="2" t="s">
        <v>60</v>
      </c>
      <c r="O38" s="2" t="s">
        <v>33</v>
      </c>
      <c r="P38" s="2" t="s">
        <v>71</v>
      </c>
      <c r="Q38" s="2" t="s">
        <v>33</v>
      </c>
      <c r="R38" s="2">
        <v>120</v>
      </c>
      <c r="S38" s="2" t="s">
        <v>64</v>
      </c>
      <c r="T38" s="3">
        <v>1.4</v>
      </c>
      <c r="U38" s="3">
        <v>3.2</v>
      </c>
      <c r="V38" s="4">
        <v>43238.5</v>
      </c>
      <c r="W38" s="2" t="s">
        <v>283</v>
      </c>
      <c r="X38" s="2" t="s">
        <v>28</v>
      </c>
      <c r="Y38" s="2"/>
      <c r="Z38" s="2" t="s">
        <v>28</v>
      </c>
    </row>
    <row r="39" spans="1:26" ht="39.6" hidden="1" x14ac:dyDescent="0.3">
      <c r="A39" s="10" t="s">
        <v>179</v>
      </c>
      <c r="B39" s="2" t="s">
        <v>180</v>
      </c>
      <c r="C39" s="2">
        <v>6</v>
      </c>
      <c r="D39" s="11">
        <v>1.44</v>
      </c>
      <c r="E39" s="2">
        <v>15</v>
      </c>
      <c r="F39" s="2" t="s">
        <v>37</v>
      </c>
      <c r="G39" s="2" t="s">
        <v>26</v>
      </c>
      <c r="H39" s="2" t="s">
        <v>27</v>
      </c>
      <c r="I39" s="2" t="s">
        <v>38</v>
      </c>
      <c r="J39" s="2" t="s">
        <v>28</v>
      </c>
      <c r="K39" s="2" t="s">
        <v>55</v>
      </c>
      <c r="L39" s="2" t="s">
        <v>55</v>
      </c>
      <c r="M39" s="2" t="s">
        <v>31</v>
      </c>
      <c r="N39" s="2" t="s">
        <v>41</v>
      </c>
      <c r="O39" s="2" t="s">
        <v>42</v>
      </c>
      <c r="P39" s="2" t="s">
        <v>181</v>
      </c>
      <c r="Q39" s="2" t="s">
        <v>42</v>
      </c>
      <c r="R39" s="2">
        <v>850</v>
      </c>
      <c r="S39" s="2" t="s">
        <v>182</v>
      </c>
      <c r="T39" s="3">
        <v>0.5</v>
      </c>
      <c r="U39" s="3">
        <v>4.2</v>
      </c>
      <c r="V39" s="4">
        <v>43452.5</v>
      </c>
      <c r="W39" s="2" t="s">
        <v>51</v>
      </c>
      <c r="X39" s="2" t="s">
        <v>28</v>
      </c>
      <c r="Y39" s="2"/>
      <c r="Z39" s="2" t="s">
        <v>28</v>
      </c>
    </row>
    <row r="40" spans="1:26" ht="39.6" x14ac:dyDescent="0.3">
      <c r="A40" s="10" t="s">
        <v>45</v>
      </c>
      <c r="B40" s="2" t="s">
        <v>72</v>
      </c>
      <c r="C40" s="2">
        <v>40</v>
      </c>
      <c r="D40" s="11">
        <v>0.2</v>
      </c>
      <c r="E40" s="2">
        <v>11</v>
      </c>
      <c r="F40" s="2" t="s">
        <v>28</v>
      </c>
      <c r="G40" s="2" t="s">
        <v>26</v>
      </c>
      <c r="H40" s="2" t="s">
        <v>27</v>
      </c>
      <c r="I40" s="2" t="s">
        <v>57</v>
      </c>
      <c r="J40" s="2" t="s">
        <v>28</v>
      </c>
      <c r="K40" s="2" t="s">
        <v>29</v>
      </c>
      <c r="L40" s="10" t="s">
        <v>30</v>
      </c>
      <c r="M40" s="2" t="s">
        <v>31</v>
      </c>
      <c r="N40" s="2" t="s">
        <v>32</v>
      </c>
      <c r="O40" s="2" t="s">
        <v>36</v>
      </c>
      <c r="P40" s="2" t="s">
        <v>73</v>
      </c>
      <c r="Q40" s="2" t="s">
        <v>36</v>
      </c>
      <c r="R40" s="2">
        <v>1548</v>
      </c>
      <c r="S40" s="2" t="s">
        <v>74</v>
      </c>
      <c r="T40" s="3">
        <v>0.6</v>
      </c>
      <c r="U40" s="3">
        <v>4.7</v>
      </c>
      <c r="V40" s="4">
        <v>43238.5</v>
      </c>
      <c r="W40" s="2" t="s">
        <v>283</v>
      </c>
      <c r="X40" s="2" t="s">
        <v>28</v>
      </c>
      <c r="Y40" s="2"/>
      <c r="Z40" s="2" t="s">
        <v>28</v>
      </c>
    </row>
    <row r="41" spans="1:26" ht="79.2" x14ac:dyDescent="0.3">
      <c r="A41" s="10" t="s">
        <v>93</v>
      </c>
      <c r="B41" s="2" t="s">
        <v>108</v>
      </c>
      <c r="C41" s="2">
        <v>15</v>
      </c>
      <c r="D41" s="11">
        <v>1.17</v>
      </c>
      <c r="E41" s="2">
        <v>20</v>
      </c>
      <c r="F41" s="2" t="s">
        <v>28</v>
      </c>
      <c r="G41" s="2" t="s">
        <v>35</v>
      </c>
      <c r="H41" s="2" t="s">
        <v>27</v>
      </c>
      <c r="I41" s="2" t="s">
        <v>40</v>
      </c>
      <c r="J41" s="2" t="s">
        <v>28</v>
      </c>
      <c r="K41" s="2" t="s">
        <v>29</v>
      </c>
      <c r="L41" s="10" t="s">
        <v>30</v>
      </c>
      <c r="M41" s="2" t="s">
        <v>31</v>
      </c>
      <c r="N41" s="2" t="s">
        <v>39</v>
      </c>
      <c r="O41" s="2" t="s">
        <v>58</v>
      </c>
      <c r="P41" s="2" t="s">
        <v>109</v>
      </c>
      <c r="Q41" s="2" t="s">
        <v>58</v>
      </c>
      <c r="R41" s="2">
        <v>520</v>
      </c>
      <c r="S41" s="2" t="s">
        <v>59</v>
      </c>
      <c r="T41" s="3">
        <v>5</v>
      </c>
      <c r="U41" s="3">
        <v>6.8</v>
      </c>
      <c r="V41" s="4">
        <v>43238.5</v>
      </c>
      <c r="W41" s="2" t="s">
        <v>283</v>
      </c>
      <c r="X41" s="2" t="s">
        <v>28</v>
      </c>
      <c r="Y41" s="2"/>
      <c r="Z41" s="2" t="s">
        <v>28</v>
      </c>
    </row>
    <row r="42" spans="1:26" ht="66" x14ac:dyDescent="0.3">
      <c r="A42" s="10" t="s">
        <v>93</v>
      </c>
      <c r="B42" s="2" t="s">
        <v>113</v>
      </c>
      <c r="C42" s="2">
        <v>3</v>
      </c>
      <c r="D42" s="11">
        <v>4.97</v>
      </c>
      <c r="E42" s="2">
        <v>12</v>
      </c>
      <c r="F42" s="2" t="s">
        <v>37</v>
      </c>
      <c r="G42" s="2" t="s">
        <v>43</v>
      </c>
      <c r="H42" s="2" t="s">
        <v>27</v>
      </c>
      <c r="I42" s="2" t="s">
        <v>44</v>
      </c>
      <c r="J42" s="2" t="s">
        <v>28</v>
      </c>
      <c r="K42" s="2" t="s">
        <v>29</v>
      </c>
      <c r="L42" s="10" t="s">
        <v>30</v>
      </c>
      <c r="M42" s="2" t="s">
        <v>31</v>
      </c>
      <c r="N42" s="2" t="s">
        <v>39</v>
      </c>
      <c r="O42" s="2" t="s">
        <v>33</v>
      </c>
      <c r="P42" s="2" t="s">
        <v>114</v>
      </c>
      <c r="Q42" s="2" t="s">
        <v>33</v>
      </c>
      <c r="R42" s="2">
        <v>733</v>
      </c>
      <c r="S42" s="2" t="s">
        <v>115</v>
      </c>
      <c r="T42" s="3">
        <v>8</v>
      </c>
      <c r="U42" s="3">
        <v>7.3</v>
      </c>
      <c r="V42" s="4">
        <v>43238.5</v>
      </c>
      <c r="W42" s="2" t="s">
        <v>283</v>
      </c>
      <c r="X42" s="2" t="s">
        <v>28</v>
      </c>
      <c r="Y42" s="2"/>
      <c r="Z42" s="2" t="s">
        <v>28</v>
      </c>
    </row>
    <row r="43" spans="1:26" ht="39.6" x14ac:dyDescent="0.3">
      <c r="A43" s="10" t="s">
        <v>85</v>
      </c>
      <c r="B43" s="2" t="s">
        <v>168</v>
      </c>
      <c r="C43" s="2">
        <v>13</v>
      </c>
      <c r="D43" s="11">
        <v>1.83</v>
      </c>
      <c r="E43" s="2">
        <v>49</v>
      </c>
      <c r="F43" s="2" t="s">
        <v>37</v>
      </c>
      <c r="G43" s="2" t="s">
        <v>43</v>
      </c>
      <c r="H43" s="2" t="s">
        <v>27</v>
      </c>
      <c r="I43" s="2" t="s">
        <v>44</v>
      </c>
      <c r="J43" s="2" t="s">
        <v>28</v>
      </c>
      <c r="K43" s="2" t="s">
        <v>29</v>
      </c>
      <c r="L43" s="10" t="s">
        <v>30</v>
      </c>
      <c r="M43" s="2" t="s">
        <v>31</v>
      </c>
      <c r="N43" s="2" t="s">
        <v>39</v>
      </c>
      <c r="O43" s="2" t="s">
        <v>58</v>
      </c>
      <c r="P43" s="2" t="s">
        <v>169</v>
      </c>
      <c r="Q43" s="2" t="s">
        <v>58</v>
      </c>
      <c r="R43" s="2">
        <v>48</v>
      </c>
      <c r="S43" s="2" t="s">
        <v>119</v>
      </c>
      <c r="T43" s="3">
        <v>12</v>
      </c>
      <c r="U43" s="3">
        <v>11.8</v>
      </c>
      <c r="V43" s="4">
        <v>43241.5</v>
      </c>
      <c r="W43" s="2" t="s">
        <v>283</v>
      </c>
      <c r="X43" s="2" t="s">
        <v>28</v>
      </c>
      <c r="Y43" s="2"/>
      <c r="Z43" s="2" t="s">
        <v>28</v>
      </c>
    </row>
    <row r="44" spans="1:26" ht="39.6" x14ac:dyDescent="0.3">
      <c r="A44" s="10" t="s">
        <v>85</v>
      </c>
      <c r="B44" s="2" t="s">
        <v>170</v>
      </c>
      <c r="C44" s="2">
        <v>7</v>
      </c>
      <c r="D44" s="11">
        <v>2.74</v>
      </c>
      <c r="E44" s="2">
        <v>15</v>
      </c>
      <c r="F44" s="2" t="s">
        <v>28</v>
      </c>
      <c r="G44" s="2" t="s">
        <v>35</v>
      </c>
      <c r="H44" s="2" t="s">
        <v>27</v>
      </c>
      <c r="I44" s="2" t="s">
        <v>44</v>
      </c>
      <c r="J44" s="2" t="s">
        <v>28</v>
      </c>
      <c r="K44" s="2" t="s">
        <v>29</v>
      </c>
      <c r="L44" s="10" t="s">
        <v>30</v>
      </c>
      <c r="M44" s="2" t="s">
        <v>31</v>
      </c>
      <c r="N44" s="2" t="s">
        <v>39</v>
      </c>
      <c r="O44" s="2" t="s">
        <v>33</v>
      </c>
      <c r="P44" s="2" t="s">
        <v>171</v>
      </c>
      <c r="Q44" s="2" t="s">
        <v>33</v>
      </c>
      <c r="R44" s="2">
        <v>512</v>
      </c>
      <c r="S44" s="2" t="s">
        <v>132</v>
      </c>
      <c r="T44" s="3">
        <v>8</v>
      </c>
      <c r="U44" s="3">
        <v>7.3</v>
      </c>
      <c r="V44" s="4">
        <v>43242.5</v>
      </c>
      <c r="W44" s="2" t="s">
        <v>283</v>
      </c>
      <c r="X44" s="2" t="s">
        <v>28</v>
      </c>
      <c r="Y44" s="2"/>
      <c r="Z44" s="2" t="s">
        <v>28</v>
      </c>
    </row>
    <row r="45" spans="1:26" ht="39.6" x14ac:dyDescent="0.3">
      <c r="A45" s="10" t="s">
        <v>85</v>
      </c>
      <c r="B45" s="2" t="s">
        <v>170</v>
      </c>
      <c r="C45" s="2">
        <v>9</v>
      </c>
      <c r="D45" s="11">
        <v>3.34</v>
      </c>
      <c r="E45" s="2">
        <v>13</v>
      </c>
      <c r="F45" s="2" t="s">
        <v>37</v>
      </c>
      <c r="G45" s="2" t="s">
        <v>35</v>
      </c>
      <c r="H45" s="2" t="s">
        <v>27</v>
      </c>
      <c r="I45" s="2" t="s">
        <v>44</v>
      </c>
      <c r="J45" s="2" t="s">
        <v>28</v>
      </c>
      <c r="K45" s="2" t="s">
        <v>29</v>
      </c>
      <c r="L45" s="10" t="s">
        <v>30</v>
      </c>
      <c r="M45" s="2" t="s">
        <v>31</v>
      </c>
      <c r="N45" s="2" t="s">
        <v>39</v>
      </c>
      <c r="O45" s="2" t="s">
        <v>33</v>
      </c>
      <c r="P45" s="2" t="s">
        <v>172</v>
      </c>
      <c r="Q45" s="2" t="s">
        <v>33</v>
      </c>
      <c r="R45" s="2">
        <v>279</v>
      </c>
      <c r="S45" s="2" t="s">
        <v>173</v>
      </c>
      <c r="T45" s="3">
        <v>8</v>
      </c>
      <c r="U45" s="3">
        <v>7.3</v>
      </c>
      <c r="V45" s="4">
        <v>43242.5</v>
      </c>
      <c r="W45" s="2" t="s">
        <v>283</v>
      </c>
      <c r="X45" s="2" t="s">
        <v>28</v>
      </c>
      <c r="Y45" s="2"/>
      <c r="Z45" s="2" t="s">
        <v>28</v>
      </c>
    </row>
    <row r="46" spans="1:26" ht="52.8" x14ac:dyDescent="0.3">
      <c r="A46" s="10" t="s">
        <v>85</v>
      </c>
      <c r="B46" s="2" t="s">
        <v>176</v>
      </c>
      <c r="C46" s="2">
        <v>12</v>
      </c>
      <c r="D46" s="11">
        <v>2.65</v>
      </c>
      <c r="E46" s="2">
        <v>22</v>
      </c>
      <c r="F46" s="2" t="s">
        <v>37</v>
      </c>
      <c r="G46" s="2" t="s">
        <v>35</v>
      </c>
      <c r="H46" s="2" t="s">
        <v>27</v>
      </c>
      <c r="I46" s="2" t="s">
        <v>44</v>
      </c>
      <c r="J46" s="2" t="s">
        <v>28</v>
      </c>
      <c r="K46" s="2" t="s">
        <v>29</v>
      </c>
      <c r="L46" s="10" t="s">
        <v>30</v>
      </c>
      <c r="M46" s="2" t="s">
        <v>31</v>
      </c>
      <c r="N46" s="2" t="s">
        <v>39</v>
      </c>
      <c r="O46" s="2" t="s">
        <v>33</v>
      </c>
      <c r="P46" s="2" t="s">
        <v>177</v>
      </c>
      <c r="Q46" s="2" t="s">
        <v>33</v>
      </c>
      <c r="R46" s="2">
        <v>124</v>
      </c>
      <c r="S46" s="2" t="s">
        <v>178</v>
      </c>
      <c r="T46" s="3">
        <v>7</v>
      </c>
      <c r="U46" s="3">
        <v>6.7</v>
      </c>
      <c r="V46" s="4">
        <v>43242.5</v>
      </c>
      <c r="W46" s="2" t="s">
        <v>283</v>
      </c>
      <c r="X46" s="2" t="s">
        <v>28</v>
      </c>
      <c r="Y46" s="2"/>
      <c r="Z46" s="2" t="s">
        <v>28</v>
      </c>
    </row>
    <row r="47" spans="1:26" ht="66" x14ac:dyDescent="0.3">
      <c r="A47" s="10" t="s">
        <v>80</v>
      </c>
      <c r="B47" s="2" t="s">
        <v>82</v>
      </c>
      <c r="C47" s="2">
        <v>6</v>
      </c>
      <c r="D47" s="11">
        <v>2.57</v>
      </c>
      <c r="E47" s="2">
        <v>6</v>
      </c>
      <c r="F47" s="2" t="s">
        <v>37</v>
      </c>
      <c r="G47" s="2" t="s">
        <v>43</v>
      </c>
      <c r="H47" s="2" t="s">
        <v>27</v>
      </c>
      <c r="I47" s="2" t="s">
        <v>44</v>
      </c>
      <c r="J47" s="2" t="s">
        <v>28</v>
      </c>
      <c r="K47" s="2" t="s">
        <v>29</v>
      </c>
      <c r="L47" s="10" t="s">
        <v>30</v>
      </c>
      <c r="M47" s="2" t="s">
        <v>31</v>
      </c>
      <c r="N47" s="2" t="s">
        <v>41</v>
      </c>
      <c r="O47" s="2" t="s">
        <v>42</v>
      </c>
      <c r="P47" s="2" t="s">
        <v>83</v>
      </c>
      <c r="Q47" s="2" t="s">
        <v>42</v>
      </c>
      <c r="R47" s="2">
        <v>465</v>
      </c>
      <c r="S47" s="2" t="s">
        <v>84</v>
      </c>
      <c r="T47" s="3">
        <v>11</v>
      </c>
      <c r="U47" s="3">
        <v>13</v>
      </c>
      <c r="V47" s="4">
        <v>43252.5</v>
      </c>
      <c r="W47" s="2" t="s">
        <v>283</v>
      </c>
      <c r="X47" s="2" t="s">
        <v>28</v>
      </c>
      <c r="Y47" s="2"/>
      <c r="Z47" s="2" t="s">
        <v>28</v>
      </c>
    </row>
    <row r="48" spans="1:26" ht="26.4" x14ac:dyDescent="0.3">
      <c r="A48" s="10" t="s">
        <v>185</v>
      </c>
      <c r="B48" s="2" t="s">
        <v>271</v>
      </c>
      <c r="C48" s="2">
        <v>26</v>
      </c>
      <c r="D48" s="16">
        <v>0.56399999999999995</v>
      </c>
      <c r="E48" s="18">
        <v>70</v>
      </c>
      <c r="F48" s="2" t="s">
        <v>37</v>
      </c>
      <c r="G48" s="8" t="s">
        <v>26</v>
      </c>
      <c r="H48" s="2"/>
      <c r="I48" s="2"/>
      <c r="J48" s="2" t="s">
        <v>28</v>
      </c>
      <c r="K48" s="8" t="s">
        <v>278</v>
      </c>
      <c r="L48" s="10" t="s">
        <v>30</v>
      </c>
      <c r="M48" s="2" t="s">
        <v>31</v>
      </c>
      <c r="N48" s="8" t="s">
        <v>279</v>
      </c>
      <c r="O48" s="2"/>
      <c r="P48" s="2"/>
      <c r="Q48" s="2"/>
      <c r="R48" s="2">
        <v>300</v>
      </c>
      <c r="S48" s="2"/>
      <c r="T48" s="2"/>
      <c r="U48" s="2"/>
      <c r="V48" s="21">
        <v>43272</v>
      </c>
      <c r="W48" s="28" t="s">
        <v>282</v>
      </c>
      <c r="X48" s="28"/>
      <c r="Y48" s="28" t="s">
        <v>277</v>
      </c>
      <c r="Z48" s="28"/>
    </row>
    <row r="49" spans="1:26" ht="26.4" x14ac:dyDescent="0.3">
      <c r="A49" s="10" t="s">
        <v>45</v>
      </c>
      <c r="B49" s="2" t="s">
        <v>65</v>
      </c>
      <c r="C49" s="2">
        <v>7</v>
      </c>
      <c r="D49" s="16">
        <v>1.66</v>
      </c>
      <c r="E49" s="18">
        <v>80</v>
      </c>
      <c r="F49" s="2" t="s">
        <v>37</v>
      </c>
      <c r="G49" s="8" t="s">
        <v>26</v>
      </c>
      <c r="H49" s="2"/>
      <c r="I49" s="2"/>
      <c r="J49" s="2" t="s">
        <v>28</v>
      </c>
      <c r="K49" s="8" t="s">
        <v>278</v>
      </c>
      <c r="L49" s="10" t="s">
        <v>30</v>
      </c>
      <c r="M49" s="2" t="s">
        <v>31</v>
      </c>
      <c r="N49" s="8" t="s">
        <v>279</v>
      </c>
      <c r="O49" s="2"/>
      <c r="P49" s="2"/>
      <c r="Q49" s="2"/>
      <c r="R49" s="2">
        <v>500</v>
      </c>
      <c r="S49" s="2"/>
      <c r="T49" s="2"/>
      <c r="U49" s="2"/>
      <c r="V49" s="21">
        <v>43278</v>
      </c>
      <c r="W49" s="28" t="s">
        <v>282</v>
      </c>
      <c r="X49" s="28"/>
      <c r="Y49" s="28" t="s">
        <v>277</v>
      </c>
      <c r="Z49" s="28"/>
    </row>
    <row r="50" spans="1:26" ht="39.6" x14ac:dyDescent="0.3">
      <c r="A50" s="10" t="s">
        <v>197</v>
      </c>
      <c r="B50" s="2" t="s">
        <v>213</v>
      </c>
      <c r="C50" s="2">
        <v>10</v>
      </c>
      <c r="D50" s="11">
        <v>2.0699999999999998</v>
      </c>
      <c r="E50" s="2">
        <v>2</v>
      </c>
      <c r="F50" s="2" t="s">
        <v>28</v>
      </c>
      <c r="G50" s="2" t="s">
        <v>43</v>
      </c>
      <c r="H50" s="2" t="s">
        <v>27</v>
      </c>
      <c r="I50" s="2" t="s">
        <v>53</v>
      </c>
      <c r="J50" s="2" t="s">
        <v>28</v>
      </c>
      <c r="K50" s="2" t="s">
        <v>29</v>
      </c>
      <c r="L50" s="10" t="s">
        <v>30</v>
      </c>
      <c r="M50" s="2" t="s">
        <v>31</v>
      </c>
      <c r="N50" s="2" t="s">
        <v>32</v>
      </c>
      <c r="O50" s="2" t="s">
        <v>33</v>
      </c>
      <c r="P50" s="2" t="s">
        <v>214</v>
      </c>
      <c r="Q50" s="2" t="s">
        <v>36</v>
      </c>
      <c r="R50" s="2">
        <v>1426</v>
      </c>
      <c r="S50" s="2" t="s">
        <v>215</v>
      </c>
      <c r="T50" s="3">
        <v>6</v>
      </c>
      <c r="U50" s="3">
        <v>6.1</v>
      </c>
      <c r="V50" s="4">
        <v>43280.5</v>
      </c>
      <c r="W50" s="2" t="s">
        <v>283</v>
      </c>
      <c r="X50" s="2" t="s">
        <v>28</v>
      </c>
      <c r="Y50" s="2"/>
      <c r="Z50" s="2" t="s">
        <v>28</v>
      </c>
    </row>
    <row r="51" spans="1:26" ht="39.6" x14ac:dyDescent="0.3">
      <c r="A51" s="10" t="s">
        <v>183</v>
      </c>
      <c r="B51" s="2" t="s">
        <v>219</v>
      </c>
      <c r="C51" s="2">
        <v>5</v>
      </c>
      <c r="D51" s="11">
        <v>1.56</v>
      </c>
      <c r="E51" s="2">
        <v>14</v>
      </c>
      <c r="F51" s="2" t="s">
        <v>28</v>
      </c>
      <c r="G51" s="2" t="s">
        <v>35</v>
      </c>
      <c r="H51" s="2" t="s">
        <v>27</v>
      </c>
      <c r="I51" s="2" t="s">
        <v>133</v>
      </c>
      <c r="J51" s="2" t="s">
        <v>28</v>
      </c>
      <c r="K51" s="2" t="s">
        <v>29</v>
      </c>
      <c r="L51" s="10" t="s">
        <v>30</v>
      </c>
      <c r="M51" s="2" t="s">
        <v>31</v>
      </c>
      <c r="N51" s="2" t="s">
        <v>32</v>
      </c>
      <c r="O51" s="2" t="s">
        <v>33</v>
      </c>
      <c r="P51" s="2" t="s">
        <v>220</v>
      </c>
      <c r="Q51" s="2" t="s">
        <v>36</v>
      </c>
      <c r="R51" s="2">
        <v>897</v>
      </c>
      <c r="S51" s="2" t="s">
        <v>221</v>
      </c>
      <c r="T51" s="3">
        <v>5</v>
      </c>
      <c r="U51" s="3">
        <v>5.4</v>
      </c>
      <c r="V51" s="4">
        <v>43287.5</v>
      </c>
      <c r="W51" s="2" t="s">
        <v>283</v>
      </c>
      <c r="X51" s="2" t="s">
        <v>28</v>
      </c>
      <c r="Y51" s="2"/>
      <c r="Z51" s="2" t="s">
        <v>28</v>
      </c>
    </row>
    <row r="52" spans="1:26" ht="52.8" x14ac:dyDescent="0.3">
      <c r="A52" s="10" t="s">
        <v>86</v>
      </c>
      <c r="B52" s="2" t="s">
        <v>87</v>
      </c>
      <c r="C52" s="2">
        <v>6</v>
      </c>
      <c r="D52" s="11">
        <v>0.72</v>
      </c>
      <c r="E52" s="2">
        <v>20</v>
      </c>
      <c r="F52" s="2" t="s">
        <v>28</v>
      </c>
      <c r="G52" s="2" t="s">
        <v>26</v>
      </c>
      <c r="H52" s="2" t="s">
        <v>47</v>
      </c>
      <c r="I52" s="2" t="s">
        <v>44</v>
      </c>
      <c r="J52" s="2" t="s">
        <v>28</v>
      </c>
      <c r="K52" s="2" t="s">
        <v>29</v>
      </c>
      <c r="L52" s="10" t="s">
        <v>30</v>
      </c>
      <c r="M52" s="2" t="s">
        <v>31</v>
      </c>
      <c r="N52" s="2" t="s">
        <v>39</v>
      </c>
      <c r="O52" s="2" t="s">
        <v>33</v>
      </c>
      <c r="P52" s="2" t="s">
        <v>88</v>
      </c>
      <c r="Q52" s="2" t="s">
        <v>33</v>
      </c>
      <c r="R52" s="2">
        <v>35</v>
      </c>
      <c r="S52" s="2" t="s">
        <v>89</v>
      </c>
      <c r="T52" s="3">
        <v>1</v>
      </c>
      <c r="U52" s="3">
        <v>2.9</v>
      </c>
      <c r="V52" s="4">
        <v>43342.5</v>
      </c>
      <c r="W52" s="2" t="s">
        <v>283</v>
      </c>
      <c r="X52" s="2" t="s">
        <v>28</v>
      </c>
      <c r="Y52" s="2"/>
      <c r="Z52" s="2" t="s">
        <v>28</v>
      </c>
    </row>
    <row r="53" spans="1:26" ht="52.8" x14ac:dyDescent="0.3">
      <c r="A53" s="10" t="s">
        <v>45</v>
      </c>
      <c r="B53" s="2" t="s">
        <v>129</v>
      </c>
      <c r="C53" s="2">
        <v>1</v>
      </c>
      <c r="D53" s="11">
        <v>1.34</v>
      </c>
      <c r="E53" s="2">
        <v>14</v>
      </c>
      <c r="F53" s="2" t="s">
        <v>28</v>
      </c>
      <c r="G53" s="2" t="s">
        <v>26</v>
      </c>
      <c r="H53" s="2" t="s">
        <v>27</v>
      </c>
      <c r="I53" s="2" t="s">
        <v>54</v>
      </c>
      <c r="J53" s="2" t="s">
        <v>28</v>
      </c>
      <c r="K53" s="2" t="s">
        <v>29</v>
      </c>
      <c r="L53" s="10" t="s">
        <v>30</v>
      </c>
      <c r="M53" s="2" t="s">
        <v>31</v>
      </c>
      <c r="N53" s="2" t="s">
        <v>39</v>
      </c>
      <c r="O53" s="2" t="s">
        <v>42</v>
      </c>
      <c r="P53" s="2" t="s">
        <v>130</v>
      </c>
      <c r="Q53" s="2" t="s">
        <v>42</v>
      </c>
      <c r="R53" s="2">
        <v>1820</v>
      </c>
      <c r="S53" s="2" t="s">
        <v>131</v>
      </c>
      <c r="T53" s="3">
        <v>0.7</v>
      </c>
      <c r="U53" s="3">
        <v>4.3</v>
      </c>
      <c r="V53" s="4">
        <v>43361.5</v>
      </c>
      <c r="W53" s="2" t="s">
        <v>283</v>
      </c>
      <c r="X53" s="2" t="s">
        <v>28</v>
      </c>
      <c r="Y53" s="2"/>
      <c r="Z53" s="2" t="s">
        <v>28</v>
      </c>
    </row>
    <row r="54" spans="1:26" ht="66" x14ac:dyDescent="0.3">
      <c r="A54" s="10" t="s">
        <v>183</v>
      </c>
      <c r="B54" s="2" t="s">
        <v>216</v>
      </c>
      <c r="C54" s="2">
        <v>12</v>
      </c>
      <c r="D54" s="11">
        <v>0.8</v>
      </c>
      <c r="E54" s="2">
        <v>15</v>
      </c>
      <c r="F54" s="2" t="s">
        <v>28</v>
      </c>
      <c r="G54" s="2" t="s">
        <v>35</v>
      </c>
      <c r="H54" s="2" t="s">
        <v>27</v>
      </c>
      <c r="I54" s="2" t="s">
        <v>75</v>
      </c>
      <c r="J54" s="2" t="s">
        <v>28</v>
      </c>
      <c r="K54" s="2" t="s">
        <v>29</v>
      </c>
      <c r="L54" s="10" t="s">
        <v>30</v>
      </c>
      <c r="M54" s="2" t="s">
        <v>31</v>
      </c>
      <c r="N54" s="2" t="s">
        <v>39</v>
      </c>
      <c r="O54" s="2" t="s">
        <v>58</v>
      </c>
      <c r="P54" s="2" t="s">
        <v>217</v>
      </c>
      <c r="Q54" s="2" t="s">
        <v>58</v>
      </c>
      <c r="R54" s="2">
        <v>546</v>
      </c>
      <c r="S54" s="2" t="s">
        <v>218</v>
      </c>
      <c r="T54" s="3">
        <v>1.3</v>
      </c>
      <c r="U54" s="3">
        <v>4.2</v>
      </c>
      <c r="V54" s="4">
        <v>43371.625</v>
      </c>
      <c r="W54" s="2" t="s">
        <v>283</v>
      </c>
      <c r="X54" s="2" t="s">
        <v>28</v>
      </c>
      <c r="Y54" s="2"/>
      <c r="Z54" s="2" t="s">
        <v>28</v>
      </c>
    </row>
    <row r="55" spans="1:26" ht="39.6" x14ac:dyDescent="0.3">
      <c r="A55" s="10" t="s">
        <v>183</v>
      </c>
      <c r="B55" s="2" t="s">
        <v>225</v>
      </c>
      <c r="C55" s="2">
        <v>14</v>
      </c>
      <c r="D55" s="11">
        <v>0.46</v>
      </c>
      <c r="E55" s="2">
        <v>18</v>
      </c>
      <c r="F55" s="2" t="s">
        <v>28</v>
      </c>
      <c r="G55" s="2" t="s">
        <v>35</v>
      </c>
      <c r="H55" s="2" t="s">
        <v>27</v>
      </c>
      <c r="I55" s="2" t="s">
        <v>40</v>
      </c>
      <c r="J55" s="2" t="s">
        <v>28</v>
      </c>
      <c r="K55" s="2" t="s">
        <v>29</v>
      </c>
      <c r="L55" s="10" t="s">
        <v>30</v>
      </c>
      <c r="M55" s="2" t="s">
        <v>31</v>
      </c>
      <c r="N55" s="2" t="s">
        <v>39</v>
      </c>
      <c r="O55" s="2" t="s">
        <v>58</v>
      </c>
      <c r="P55" s="2" t="s">
        <v>226</v>
      </c>
      <c r="Q55" s="2" t="s">
        <v>58</v>
      </c>
      <c r="R55" s="2">
        <v>113</v>
      </c>
      <c r="S55" s="2" t="s">
        <v>227</v>
      </c>
      <c r="T55" s="3">
        <v>7</v>
      </c>
      <c r="U55" s="3">
        <v>8.1999999999999993</v>
      </c>
      <c r="V55" s="4">
        <v>43371.625</v>
      </c>
      <c r="W55" s="2" t="s">
        <v>283</v>
      </c>
      <c r="X55" s="2" t="s">
        <v>28</v>
      </c>
      <c r="Y55" s="2"/>
      <c r="Z55" s="2" t="s">
        <v>28</v>
      </c>
    </row>
    <row r="56" spans="1:26" ht="26.4" hidden="1" x14ac:dyDescent="0.3">
      <c r="A56" s="10" t="s">
        <v>242</v>
      </c>
      <c r="B56" s="2" t="s">
        <v>243</v>
      </c>
      <c r="C56" s="2">
        <v>4</v>
      </c>
      <c r="D56" s="11">
        <v>0.17</v>
      </c>
      <c r="E56" s="2">
        <v>90</v>
      </c>
      <c r="F56" s="2" t="s">
        <v>37</v>
      </c>
      <c r="G56" s="2" t="s">
        <v>43</v>
      </c>
      <c r="H56" s="2" t="s">
        <v>27</v>
      </c>
      <c r="I56" s="2" t="s">
        <v>184</v>
      </c>
      <c r="J56" s="2" t="s">
        <v>28</v>
      </c>
      <c r="K56" s="2" t="s">
        <v>147</v>
      </c>
      <c r="L56" s="2" t="s">
        <v>147</v>
      </c>
      <c r="M56" s="2" t="s">
        <v>31</v>
      </c>
      <c r="N56" s="2" t="s">
        <v>76</v>
      </c>
      <c r="O56" s="2" t="s">
        <v>42</v>
      </c>
      <c r="P56" s="2" t="s">
        <v>244</v>
      </c>
      <c r="Q56" s="2"/>
      <c r="R56" s="2">
        <v>181</v>
      </c>
      <c r="S56" s="2" t="s">
        <v>245</v>
      </c>
      <c r="T56" s="3">
        <v>7.5</v>
      </c>
      <c r="U56" s="3">
        <v>10</v>
      </c>
      <c r="V56" s="4">
        <v>43340.5</v>
      </c>
      <c r="W56" s="2" t="s">
        <v>139</v>
      </c>
      <c r="X56" s="2" t="s">
        <v>28</v>
      </c>
      <c r="Y56" s="2"/>
      <c r="Z56" s="2" t="s">
        <v>28</v>
      </c>
    </row>
    <row r="57" spans="1:26" ht="26.4" hidden="1" x14ac:dyDescent="0.3">
      <c r="A57" s="10" t="s">
        <v>242</v>
      </c>
      <c r="B57" s="2" t="s">
        <v>243</v>
      </c>
      <c r="C57" s="2">
        <v>5</v>
      </c>
      <c r="D57" s="11">
        <v>0.18</v>
      </c>
      <c r="E57" s="2">
        <v>99</v>
      </c>
      <c r="F57" s="2" t="s">
        <v>37</v>
      </c>
      <c r="G57" s="2" t="s">
        <v>26</v>
      </c>
      <c r="H57" s="2" t="s">
        <v>27</v>
      </c>
      <c r="I57" s="2" t="s">
        <v>189</v>
      </c>
      <c r="J57" s="2" t="s">
        <v>28</v>
      </c>
      <c r="K57" s="2" t="s">
        <v>147</v>
      </c>
      <c r="L57" s="2" t="s">
        <v>147</v>
      </c>
      <c r="M57" s="2" t="s">
        <v>31</v>
      </c>
      <c r="N57" s="2" t="s">
        <v>148</v>
      </c>
      <c r="O57" s="2" t="s">
        <v>36</v>
      </c>
      <c r="P57" s="2" t="s">
        <v>246</v>
      </c>
      <c r="Q57" s="2" t="s">
        <v>36</v>
      </c>
      <c r="R57" s="2">
        <v>29</v>
      </c>
      <c r="S57" s="2" t="s">
        <v>247</v>
      </c>
      <c r="T57" s="3">
        <v>0.8</v>
      </c>
      <c r="U57" s="3">
        <v>4.9000000000000004</v>
      </c>
      <c r="V57" s="4">
        <v>43340.5</v>
      </c>
      <c r="W57" s="2" t="s">
        <v>139</v>
      </c>
      <c r="X57" s="2" t="s">
        <v>28</v>
      </c>
      <c r="Y57" s="2"/>
      <c r="Z57" s="2" t="s">
        <v>28</v>
      </c>
    </row>
    <row r="58" spans="1:26" ht="52.8" hidden="1" x14ac:dyDescent="0.3">
      <c r="A58" s="10" t="s">
        <v>242</v>
      </c>
      <c r="B58" s="2" t="s">
        <v>248</v>
      </c>
      <c r="C58" s="2">
        <v>1</v>
      </c>
      <c r="D58" s="11">
        <v>0.51</v>
      </c>
      <c r="E58" s="2">
        <v>81</v>
      </c>
      <c r="F58" s="2" t="s">
        <v>37</v>
      </c>
      <c r="G58" s="2" t="s">
        <v>43</v>
      </c>
      <c r="H58" s="2" t="s">
        <v>27</v>
      </c>
      <c r="I58" s="2" t="s">
        <v>184</v>
      </c>
      <c r="J58" s="2" t="s">
        <v>28</v>
      </c>
      <c r="K58" s="2" t="s">
        <v>147</v>
      </c>
      <c r="L58" s="2" t="s">
        <v>147</v>
      </c>
      <c r="M58" s="2" t="s">
        <v>31</v>
      </c>
      <c r="N58" s="2" t="s">
        <v>249</v>
      </c>
      <c r="O58" s="2" t="s">
        <v>42</v>
      </c>
      <c r="P58" s="2" t="s">
        <v>250</v>
      </c>
      <c r="Q58" s="2"/>
      <c r="R58" s="2">
        <v>227</v>
      </c>
      <c r="S58" s="2" t="s">
        <v>251</v>
      </c>
      <c r="T58" s="3">
        <v>9</v>
      </c>
      <c r="U58" s="3">
        <v>11.3</v>
      </c>
      <c r="V58" s="4">
        <v>43340.5</v>
      </c>
      <c r="W58" s="2" t="s">
        <v>139</v>
      </c>
      <c r="X58" s="2" t="s">
        <v>28</v>
      </c>
      <c r="Y58" s="2"/>
      <c r="Z58" s="2" t="s">
        <v>28</v>
      </c>
    </row>
    <row r="59" spans="1:26" ht="39.6" hidden="1" x14ac:dyDescent="0.3">
      <c r="A59" s="10" t="s">
        <v>242</v>
      </c>
      <c r="B59" s="2" t="s">
        <v>248</v>
      </c>
      <c r="C59" s="2">
        <v>3</v>
      </c>
      <c r="D59" s="11">
        <v>2.04</v>
      </c>
      <c r="E59" s="2">
        <v>93</v>
      </c>
      <c r="F59" s="2" t="s">
        <v>37</v>
      </c>
      <c r="G59" s="2" t="s">
        <v>43</v>
      </c>
      <c r="H59" s="2" t="s">
        <v>27</v>
      </c>
      <c r="I59" s="2" t="s">
        <v>184</v>
      </c>
      <c r="J59" s="2" t="s">
        <v>28</v>
      </c>
      <c r="K59" s="2" t="s">
        <v>147</v>
      </c>
      <c r="L59" s="2" t="s">
        <v>147</v>
      </c>
      <c r="M59" s="2" t="s">
        <v>31</v>
      </c>
      <c r="N59" s="2" t="s">
        <v>76</v>
      </c>
      <c r="O59" s="2" t="s">
        <v>42</v>
      </c>
      <c r="P59" s="2" t="s">
        <v>252</v>
      </c>
      <c r="Q59" s="2" t="s">
        <v>42</v>
      </c>
      <c r="R59" s="2">
        <v>59</v>
      </c>
      <c r="S59" s="2" t="s">
        <v>253</v>
      </c>
      <c r="T59" s="3">
        <v>8</v>
      </c>
      <c r="U59" s="3">
        <v>10.5</v>
      </c>
      <c r="V59" s="4">
        <v>43340.5</v>
      </c>
      <c r="W59" s="2" t="s">
        <v>139</v>
      </c>
      <c r="X59" s="2" t="s">
        <v>28</v>
      </c>
      <c r="Y59" s="2"/>
      <c r="Z59" s="2" t="s">
        <v>28</v>
      </c>
    </row>
    <row r="60" spans="1:26" ht="26.4" hidden="1" x14ac:dyDescent="0.3">
      <c r="A60" s="10" t="s">
        <v>242</v>
      </c>
      <c r="B60" s="2" t="s">
        <v>248</v>
      </c>
      <c r="C60" s="2">
        <v>6</v>
      </c>
      <c r="D60" s="11">
        <v>0.98</v>
      </c>
      <c r="E60" s="2">
        <v>90</v>
      </c>
      <c r="F60" s="2" t="s">
        <v>37</v>
      </c>
      <c r="G60" s="2" t="s">
        <v>43</v>
      </c>
      <c r="H60" s="2" t="s">
        <v>27</v>
      </c>
      <c r="I60" s="2" t="s">
        <v>189</v>
      </c>
      <c r="J60" s="2" t="s">
        <v>28</v>
      </c>
      <c r="K60" s="2" t="s">
        <v>147</v>
      </c>
      <c r="L60" s="2" t="s">
        <v>147</v>
      </c>
      <c r="M60" s="2" t="s">
        <v>31</v>
      </c>
      <c r="N60" s="2" t="s">
        <v>76</v>
      </c>
      <c r="O60" s="2" t="s">
        <v>42</v>
      </c>
      <c r="P60" s="2" t="s">
        <v>254</v>
      </c>
      <c r="Q60" s="2"/>
      <c r="R60" s="2">
        <v>142</v>
      </c>
      <c r="S60" s="2" t="s">
        <v>255</v>
      </c>
      <c r="T60" s="3">
        <v>6.5</v>
      </c>
      <c r="U60" s="3">
        <v>9.1999999999999993</v>
      </c>
      <c r="V60" s="4">
        <v>43340.5</v>
      </c>
      <c r="W60" s="2" t="s">
        <v>139</v>
      </c>
      <c r="X60" s="2" t="s">
        <v>28</v>
      </c>
      <c r="Y60" s="2"/>
      <c r="Z60" s="2" t="s">
        <v>28</v>
      </c>
    </row>
    <row r="61" spans="1:26" ht="92.4" x14ac:dyDescent="0.3">
      <c r="A61" s="10" t="s">
        <v>80</v>
      </c>
      <c r="B61" s="2" t="s">
        <v>149</v>
      </c>
      <c r="C61" s="2">
        <v>9</v>
      </c>
      <c r="D61" s="11">
        <v>3.28</v>
      </c>
      <c r="E61" s="2">
        <v>2</v>
      </c>
      <c r="F61" s="2" t="s">
        <v>28</v>
      </c>
      <c r="G61" s="2" t="s">
        <v>43</v>
      </c>
      <c r="H61" s="2" t="s">
        <v>27</v>
      </c>
      <c r="I61" s="2" t="s">
        <v>40</v>
      </c>
      <c r="J61" s="2" t="s">
        <v>28</v>
      </c>
      <c r="K61" s="2" t="s">
        <v>29</v>
      </c>
      <c r="L61" s="10" t="s">
        <v>30</v>
      </c>
      <c r="M61" s="2" t="s">
        <v>31</v>
      </c>
      <c r="N61" s="2" t="s">
        <v>39</v>
      </c>
      <c r="O61" s="2" t="s">
        <v>33</v>
      </c>
      <c r="P61" s="2" t="s">
        <v>150</v>
      </c>
      <c r="Q61" s="2" t="s">
        <v>33</v>
      </c>
      <c r="R61" s="2">
        <v>415</v>
      </c>
      <c r="S61" s="2" t="s">
        <v>151</v>
      </c>
      <c r="T61" s="3">
        <v>12</v>
      </c>
      <c r="U61" s="3">
        <v>9.8000000000000007</v>
      </c>
      <c r="V61" s="4">
        <v>43382.5</v>
      </c>
      <c r="W61" s="2" t="s">
        <v>283</v>
      </c>
      <c r="X61" s="2" t="s">
        <v>28</v>
      </c>
      <c r="Y61" s="2"/>
      <c r="Z61" s="2" t="s">
        <v>28</v>
      </c>
    </row>
    <row r="62" spans="1:26" ht="52.8" x14ac:dyDescent="0.3">
      <c r="A62" s="10" t="s">
        <v>234</v>
      </c>
      <c r="B62" s="2" t="s">
        <v>235</v>
      </c>
      <c r="C62" s="2">
        <v>5</v>
      </c>
      <c r="D62" s="11">
        <v>5.57</v>
      </c>
      <c r="E62" s="2">
        <v>18</v>
      </c>
      <c r="F62" s="2" t="s">
        <v>28</v>
      </c>
      <c r="G62" s="2" t="s">
        <v>26</v>
      </c>
      <c r="H62" s="2" t="s">
        <v>27</v>
      </c>
      <c r="I62" s="2" t="s">
        <v>189</v>
      </c>
      <c r="J62" s="2" t="s">
        <v>28</v>
      </c>
      <c r="K62" s="2" t="s">
        <v>140</v>
      </c>
      <c r="L62" s="10" t="s">
        <v>30</v>
      </c>
      <c r="M62" s="2" t="s">
        <v>31</v>
      </c>
      <c r="N62" s="2" t="s">
        <v>236</v>
      </c>
      <c r="O62" s="2" t="s">
        <v>42</v>
      </c>
      <c r="P62" s="2" t="s">
        <v>237</v>
      </c>
      <c r="Q62" s="2" t="s">
        <v>36</v>
      </c>
      <c r="R62" s="2">
        <v>726</v>
      </c>
      <c r="S62" s="2" t="s">
        <v>238</v>
      </c>
      <c r="T62" s="3">
        <v>4</v>
      </c>
      <c r="U62" s="3">
        <v>7.1</v>
      </c>
      <c r="V62" s="4">
        <v>43382.5</v>
      </c>
      <c r="W62" s="2" t="s">
        <v>283</v>
      </c>
      <c r="X62" s="2" t="s">
        <v>28</v>
      </c>
      <c r="Y62" s="2"/>
      <c r="Z62" s="2" t="s">
        <v>28</v>
      </c>
    </row>
    <row r="63" spans="1:26" ht="52.8" x14ac:dyDescent="0.3">
      <c r="A63" s="10" t="s">
        <v>234</v>
      </c>
      <c r="B63" s="2" t="s">
        <v>235</v>
      </c>
      <c r="C63" s="2">
        <v>5</v>
      </c>
      <c r="D63" s="11">
        <v>5.57</v>
      </c>
      <c r="E63" s="2">
        <v>14</v>
      </c>
      <c r="F63" s="2" t="s">
        <v>28</v>
      </c>
      <c r="G63" s="2" t="s">
        <v>26</v>
      </c>
      <c r="H63" s="2" t="s">
        <v>27</v>
      </c>
      <c r="I63" s="2" t="s">
        <v>189</v>
      </c>
      <c r="J63" s="2" t="s">
        <v>28</v>
      </c>
      <c r="K63" s="2" t="s">
        <v>29</v>
      </c>
      <c r="L63" s="10" t="s">
        <v>30</v>
      </c>
      <c r="M63" s="2" t="s">
        <v>31</v>
      </c>
      <c r="N63" s="2" t="s">
        <v>32</v>
      </c>
      <c r="O63" s="2" t="s">
        <v>42</v>
      </c>
      <c r="P63" s="2" t="s">
        <v>237</v>
      </c>
      <c r="Q63" s="2" t="s">
        <v>36</v>
      </c>
      <c r="R63" s="2">
        <v>726</v>
      </c>
      <c r="S63" s="2" t="s">
        <v>238</v>
      </c>
      <c r="T63" s="3">
        <v>4</v>
      </c>
      <c r="U63" s="3">
        <v>7.1</v>
      </c>
      <c r="V63" s="23">
        <v>43382.5</v>
      </c>
      <c r="W63" s="15" t="s">
        <v>283</v>
      </c>
      <c r="X63" s="15" t="s">
        <v>28</v>
      </c>
      <c r="Y63" s="15"/>
      <c r="Z63" s="2" t="s">
        <v>28</v>
      </c>
    </row>
    <row r="64" spans="1:26" ht="52.8" x14ac:dyDescent="0.3">
      <c r="A64" s="10" t="s">
        <v>138</v>
      </c>
      <c r="B64" s="2" t="s">
        <v>141</v>
      </c>
      <c r="C64" s="14">
        <v>21</v>
      </c>
      <c r="D64" s="17">
        <v>2.34</v>
      </c>
      <c r="E64" s="19">
        <v>1</v>
      </c>
      <c r="F64" s="2" t="s">
        <v>28</v>
      </c>
      <c r="G64" s="2" t="s">
        <v>35</v>
      </c>
      <c r="H64" s="2" t="s">
        <v>27</v>
      </c>
      <c r="I64" s="2" t="s">
        <v>44</v>
      </c>
      <c r="J64" s="2" t="s">
        <v>28</v>
      </c>
      <c r="K64" s="2" t="s">
        <v>142</v>
      </c>
      <c r="L64" s="10" t="s">
        <v>30</v>
      </c>
      <c r="M64" s="2" t="s">
        <v>31</v>
      </c>
      <c r="N64" s="2" t="s">
        <v>39</v>
      </c>
      <c r="O64" s="2" t="s">
        <v>33</v>
      </c>
      <c r="P64" s="2" t="s">
        <v>143</v>
      </c>
      <c r="Q64" s="2" t="s">
        <v>33</v>
      </c>
      <c r="R64" s="2">
        <v>130</v>
      </c>
      <c r="S64" s="2" t="s">
        <v>144</v>
      </c>
      <c r="T64" s="3">
        <v>4</v>
      </c>
      <c r="U64" s="26">
        <v>4.8</v>
      </c>
      <c r="V64" s="27">
        <v>43389.5</v>
      </c>
      <c r="W64" s="24" t="s">
        <v>283</v>
      </c>
      <c r="X64" s="24" t="s">
        <v>28</v>
      </c>
      <c r="Y64" s="24"/>
      <c r="Z64" s="24" t="s">
        <v>28</v>
      </c>
    </row>
    <row r="65" spans="1:27" ht="39.6" x14ac:dyDescent="0.3">
      <c r="A65" s="10" t="s">
        <v>80</v>
      </c>
      <c r="B65" s="2" t="s">
        <v>152</v>
      </c>
      <c r="C65" s="14">
        <v>10</v>
      </c>
      <c r="D65" s="17">
        <v>1.64</v>
      </c>
      <c r="E65" s="19">
        <v>40</v>
      </c>
      <c r="F65" s="2" t="s">
        <v>37</v>
      </c>
      <c r="G65" s="2" t="s">
        <v>43</v>
      </c>
      <c r="H65" s="2" t="s">
        <v>27</v>
      </c>
      <c r="I65" s="2" t="s">
        <v>52</v>
      </c>
      <c r="J65" s="2" t="s">
        <v>28</v>
      </c>
      <c r="K65" s="2" t="s">
        <v>29</v>
      </c>
      <c r="L65" s="10" t="s">
        <v>30</v>
      </c>
      <c r="M65" s="2" t="s">
        <v>31</v>
      </c>
      <c r="N65" s="2" t="s">
        <v>32</v>
      </c>
      <c r="O65" s="2" t="s">
        <v>36</v>
      </c>
      <c r="P65" s="2" t="s">
        <v>155</v>
      </c>
      <c r="Q65" s="2"/>
      <c r="R65" s="2">
        <v>1413</v>
      </c>
      <c r="S65" s="2" t="s">
        <v>156</v>
      </c>
      <c r="T65" s="3">
        <v>6</v>
      </c>
      <c r="U65" s="26">
        <v>10.6</v>
      </c>
      <c r="V65" s="27">
        <v>43396.5</v>
      </c>
      <c r="W65" s="2" t="s">
        <v>283</v>
      </c>
      <c r="X65" s="24" t="s">
        <v>28</v>
      </c>
      <c r="Y65" s="24"/>
      <c r="Z65" s="24" t="s">
        <v>28</v>
      </c>
    </row>
    <row r="66" spans="1:27" ht="26.4" x14ac:dyDescent="0.3">
      <c r="A66" s="10" t="s">
        <v>242</v>
      </c>
      <c r="B66" s="2" t="s">
        <v>273</v>
      </c>
      <c r="C66" s="14">
        <v>4</v>
      </c>
      <c r="D66" s="12">
        <v>0.91400000000000003</v>
      </c>
      <c r="E66" s="5">
        <v>50</v>
      </c>
      <c r="F66" s="2" t="s">
        <v>37</v>
      </c>
      <c r="G66" s="8" t="s">
        <v>26</v>
      </c>
      <c r="H66" s="2"/>
      <c r="I66" s="2"/>
      <c r="J66" s="2" t="s">
        <v>28</v>
      </c>
      <c r="K66" s="8" t="s">
        <v>278</v>
      </c>
      <c r="L66" s="10" t="s">
        <v>30</v>
      </c>
      <c r="M66" s="2" t="s">
        <v>31</v>
      </c>
      <c r="N66" s="8" t="s">
        <v>279</v>
      </c>
      <c r="O66" s="2"/>
      <c r="P66" s="2"/>
      <c r="Q66" s="2"/>
      <c r="R66" s="2">
        <v>250</v>
      </c>
      <c r="S66" s="2"/>
      <c r="T66" s="2"/>
      <c r="U66" s="13"/>
      <c r="V66" s="25">
        <v>43403</v>
      </c>
      <c r="W66" s="28" t="s">
        <v>282</v>
      </c>
      <c r="Y66" t="s">
        <v>281</v>
      </c>
    </row>
    <row r="67" spans="1:27" ht="26.4" x14ac:dyDescent="0.3">
      <c r="A67" s="10" t="s">
        <v>256</v>
      </c>
      <c r="B67" s="2" t="s">
        <v>274</v>
      </c>
      <c r="C67" s="14">
        <v>12</v>
      </c>
      <c r="D67" s="12">
        <v>0.14299999999999999</v>
      </c>
      <c r="E67" s="5">
        <v>50</v>
      </c>
      <c r="F67" s="2" t="s">
        <v>37</v>
      </c>
      <c r="G67" s="8" t="s">
        <v>26</v>
      </c>
      <c r="H67" s="2"/>
      <c r="I67" s="2"/>
      <c r="J67" s="2" t="s">
        <v>28</v>
      </c>
      <c r="K67" s="8" t="s">
        <v>278</v>
      </c>
      <c r="L67" s="10" t="s">
        <v>30</v>
      </c>
      <c r="M67" s="2" t="s">
        <v>31</v>
      </c>
      <c r="N67" s="8" t="s">
        <v>279</v>
      </c>
      <c r="O67" s="2"/>
      <c r="P67" s="2"/>
      <c r="Q67" s="2"/>
      <c r="R67" s="2">
        <v>500</v>
      </c>
      <c r="S67" s="2"/>
      <c r="T67" s="2"/>
      <c r="U67" s="13"/>
      <c r="V67" s="25">
        <v>43403</v>
      </c>
      <c r="W67" s="28" t="s">
        <v>282</v>
      </c>
      <c r="Y67" t="s">
        <v>281</v>
      </c>
    </row>
    <row r="68" spans="1:27" ht="26.4" x14ac:dyDescent="0.3">
      <c r="A68" s="10" t="s">
        <v>242</v>
      </c>
      <c r="B68" s="2" t="s">
        <v>273</v>
      </c>
      <c r="C68" s="14">
        <v>18</v>
      </c>
      <c r="D68" s="12">
        <v>0.92600000000000005</v>
      </c>
      <c r="E68" s="5">
        <v>50</v>
      </c>
      <c r="F68" s="2" t="s">
        <v>37</v>
      </c>
      <c r="G68" s="8" t="s">
        <v>26</v>
      </c>
      <c r="H68" s="2"/>
      <c r="I68" s="2"/>
      <c r="J68" s="2" t="s">
        <v>28</v>
      </c>
      <c r="K68" s="8" t="s">
        <v>278</v>
      </c>
      <c r="L68" s="10" t="s">
        <v>30</v>
      </c>
      <c r="M68" s="2" t="s">
        <v>31</v>
      </c>
      <c r="N68" s="8" t="s">
        <v>279</v>
      </c>
      <c r="O68" s="2"/>
      <c r="P68" s="2"/>
      <c r="Q68" s="2"/>
      <c r="R68" s="2">
        <v>250</v>
      </c>
      <c r="S68" s="2"/>
      <c r="T68" s="2"/>
      <c r="U68" s="13"/>
      <c r="V68" s="25">
        <v>43403</v>
      </c>
      <c r="W68" s="28" t="s">
        <v>282</v>
      </c>
      <c r="Y68" t="s">
        <v>277</v>
      </c>
    </row>
    <row r="69" spans="1:27" ht="26.4" x14ac:dyDescent="0.3">
      <c r="A69" s="10" t="s">
        <v>242</v>
      </c>
      <c r="B69" s="2" t="s">
        <v>273</v>
      </c>
      <c r="C69" s="14">
        <v>8</v>
      </c>
      <c r="D69" s="12">
        <v>1.405</v>
      </c>
      <c r="E69" s="5">
        <v>30</v>
      </c>
      <c r="F69" s="2" t="s">
        <v>37</v>
      </c>
      <c r="G69" s="8" t="s">
        <v>26</v>
      </c>
      <c r="H69" s="2"/>
      <c r="I69" s="2"/>
      <c r="J69" s="2" t="s">
        <v>28</v>
      </c>
      <c r="K69" s="8" t="s">
        <v>278</v>
      </c>
      <c r="L69" s="10" t="s">
        <v>30</v>
      </c>
      <c r="M69" s="2" t="s">
        <v>31</v>
      </c>
      <c r="N69" s="8" t="s">
        <v>279</v>
      </c>
      <c r="O69" s="2"/>
      <c r="P69" s="2"/>
      <c r="Q69" s="2"/>
      <c r="R69" s="2">
        <v>350</v>
      </c>
      <c r="S69" s="2"/>
      <c r="T69" s="2"/>
      <c r="U69" s="13"/>
      <c r="V69" s="25">
        <v>43403</v>
      </c>
      <c r="W69" s="28" t="s">
        <v>282</v>
      </c>
      <c r="Y69" t="s">
        <v>277</v>
      </c>
    </row>
    <row r="70" spans="1:27" ht="26.4" x14ac:dyDescent="0.3">
      <c r="A70" s="10" t="s">
        <v>256</v>
      </c>
      <c r="B70" s="2" t="s">
        <v>263</v>
      </c>
      <c r="C70" s="14">
        <v>16</v>
      </c>
      <c r="D70" s="12">
        <v>1.1890000000000001</v>
      </c>
      <c r="E70" s="5">
        <v>50</v>
      </c>
      <c r="F70" s="2" t="s">
        <v>37</v>
      </c>
      <c r="G70" s="8" t="s">
        <v>26</v>
      </c>
      <c r="H70" s="2"/>
      <c r="I70" s="2"/>
      <c r="J70" s="2" t="s">
        <v>28</v>
      </c>
      <c r="K70" s="8" t="s">
        <v>278</v>
      </c>
      <c r="L70" s="10" t="s">
        <v>30</v>
      </c>
      <c r="M70" s="2" t="s">
        <v>31</v>
      </c>
      <c r="N70" s="8" t="s">
        <v>279</v>
      </c>
      <c r="O70" s="2"/>
      <c r="P70" s="2"/>
      <c r="Q70" s="2"/>
      <c r="R70" s="2">
        <v>500</v>
      </c>
      <c r="S70" s="2"/>
      <c r="T70" s="2"/>
      <c r="U70" s="13"/>
      <c r="V70" s="25">
        <v>43403</v>
      </c>
      <c r="W70" s="28" t="s">
        <v>282</v>
      </c>
      <c r="Y70" t="s">
        <v>277</v>
      </c>
    </row>
    <row r="71" spans="1:27" ht="26.4" x14ac:dyDescent="0.3">
      <c r="A71" s="10" t="s">
        <v>256</v>
      </c>
      <c r="B71" s="2" t="s">
        <v>268</v>
      </c>
      <c r="C71" s="14">
        <v>13</v>
      </c>
      <c r="D71" s="12">
        <v>0.247</v>
      </c>
      <c r="E71" s="5">
        <v>80</v>
      </c>
      <c r="F71" s="2" t="s">
        <v>37</v>
      </c>
      <c r="G71" s="8" t="s">
        <v>26</v>
      </c>
      <c r="H71" s="2"/>
      <c r="I71" s="2"/>
      <c r="J71" s="2" t="s">
        <v>28</v>
      </c>
      <c r="K71" s="8" t="s">
        <v>278</v>
      </c>
      <c r="L71" s="10" t="s">
        <v>30</v>
      </c>
      <c r="M71" s="2" t="s">
        <v>31</v>
      </c>
      <c r="N71" s="8" t="s">
        <v>279</v>
      </c>
      <c r="O71" s="2"/>
      <c r="P71" s="2"/>
      <c r="Q71" s="2"/>
      <c r="R71" s="2">
        <v>60</v>
      </c>
      <c r="S71" s="2"/>
      <c r="T71" s="2"/>
      <c r="U71" s="13"/>
      <c r="V71" s="25">
        <v>43405</v>
      </c>
      <c r="W71" s="28" t="s">
        <v>282</v>
      </c>
      <c r="Y71" t="s">
        <v>281</v>
      </c>
    </row>
    <row r="72" spans="1:27" ht="52.8" x14ac:dyDescent="0.3">
      <c r="A72" s="10" t="s">
        <v>85</v>
      </c>
      <c r="B72" s="2" t="s">
        <v>174</v>
      </c>
      <c r="C72" s="14">
        <v>11</v>
      </c>
      <c r="D72" s="17">
        <v>0.91</v>
      </c>
      <c r="E72" s="19">
        <v>24</v>
      </c>
      <c r="F72" s="2" t="s">
        <v>37</v>
      </c>
      <c r="G72" s="2" t="s">
        <v>35</v>
      </c>
      <c r="H72" s="2" t="s">
        <v>27</v>
      </c>
      <c r="I72" s="2" t="s">
        <v>44</v>
      </c>
      <c r="J72" s="2" t="s">
        <v>28</v>
      </c>
      <c r="K72" s="2" t="s">
        <v>29</v>
      </c>
      <c r="L72" s="10" t="s">
        <v>30</v>
      </c>
      <c r="M72" s="2" t="s">
        <v>31</v>
      </c>
      <c r="N72" s="2" t="s">
        <v>39</v>
      </c>
      <c r="O72" s="2" t="s">
        <v>33</v>
      </c>
      <c r="P72" s="2" t="s">
        <v>175</v>
      </c>
      <c r="Q72" s="2" t="s">
        <v>33</v>
      </c>
      <c r="R72" s="2">
        <v>82</v>
      </c>
      <c r="S72" s="2" t="s">
        <v>167</v>
      </c>
      <c r="T72" s="3">
        <v>8</v>
      </c>
      <c r="U72" s="26">
        <v>7.3</v>
      </c>
      <c r="V72" s="27">
        <v>43412.5</v>
      </c>
      <c r="W72" s="2" t="s">
        <v>283</v>
      </c>
      <c r="X72" s="24" t="s">
        <v>28</v>
      </c>
      <c r="Y72" s="24"/>
      <c r="Z72" s="24" t="s">
        <v>28</v>
      </c>
    </row>
    <row r="73" spans="1:27" ht="39.6" x14ac:dyDescent="0.3">
      <c r="A73" s="10" t="s">
        <v>196</v>
      </c>
      <c r="B73" s="2" t="s">
        <v>198</v>
      </c>
      <c r="C73" s="14">
        <v>5</v>
      </c>
      <c r="D73" s="17">
        <v>0.45</v>
      </c>
      <c r="E73" s="19">
        <v>14</v>
      </c>
      <c r="F73" s="2" t="s">
        <v>28</v>
      </c>
      <c r="G73" s="2" t="s">
        <v>26</v>
      </c>
      <c r="H73" s="2" t="s">
        <v>27</v>
      </c>
      <c r="I73" s="2" t="s">
        <v>53</v>
      </c>
      <c r="J73" s="2" t="s">
        <v>28</v>
      </c>
      <c r="K73" s="2" t="s">
        <v>29</v>
      </c>
      <c r="L73" s="10" t="s">
        <v>30</v>
      </c>
      <c r="M73" s="2" t="s">
        <v>31</v>
      </c>
      <c r="N73" s="2" t="s">
        <v>32</v>
      </c>
      <c r="O73" s="2" t="s">
        <v>36</v>
      </c>
      <c r="P73" s="2" t="s">
        <v>199</v>
      </c>
      <c r="Q73" s="2" t="s">
        <v>36</v>
      </c>
      <c r="R73" s="2">
        <v>1841</v>
      </c>
      <c r="S73" s="2" t="s">
        <v>200</v>
      </c>
      <c r="T73" s="3">
        <v>0.5</v>
      </c>
      <c r="U73" s="26">
        <v>4.5999999999999996</v>
      </c>
      <c r="V73" s="27">
        <v>43423.5</v>
      </c>
      <c r="W73" s="2" t="s">
        <v>283</v>
      </c>
      <c r="X73" s="24" t="s">
        <v>28</v>
      </c>
      <c r="Y73" s="24"/>
      <c r="Z73" s="24" t="s">
        <v>28</v>
      </c>
    </row>
    <row r="74" spans="1:27" ht="52.8" x14ac:dyDescent="0.3">
      <c r="A74" s="10" t="s">
        <v>234</v>
      </c>
      <c r="B74" s="2" t="s">
        <v>239</v>
      </c>
      <c r="C74" s="14">
        <v>8</v>
      </c>
      <c r="D74" s="17">
        <v>2.2599999999999998</v>
      </c>
      <c r="E74" s="19">
        <v>3</v>
      </c>
      <c r="F74" s="2" t="s">
        <v>28</v>
      </c>
      <c r="G74" s="2" t="s">
        <v>35</v>
      </c>
      <c r="H74" s="2" t="s">
        <v>27</v>
      </c>
      <c r="I74" s="2" t="s">
        <v>38</v>
      </c>
      <c r="J74" s="2" t="s">
        <v>28</v>
      </c>
      <c r="K74" s="2" t="s">
        <v>29</v>
      </c>
      <c r="L74" s="10" t="s">
        <v>30</v>
      </c>
      <c r="M74" s="2" t="s">
        <v>31</v>
      </c>
      <c r="N74" s="2" t="s">
        <v>32</v>
      </c>
      <c r="O74" s="2" t="s">
        <v>42</v>
      </c>
      <c r="P74" s="2" t="s">
        <v>240</v>
      </c>
      <c r="Q74" s="2" t="s">
        <v>42</v>
      </c>
      <c r="R74" s="2">
        <v>2394</v>
      </c>
      <c r="S74" s="2" t="s">
        <v>241</v>
      </c>
      <c r="T74" s="3">
        <v>1.3</v>
      </c>
      <c r="U74" s="26">
        <v>4.8</v>
      </c>
      <c r="V74" s="27">
        <v>43433.5</v>
      </c>
      <c r="W74" s="2" t="s">
        <v>283</v>
      </c>
      <c r="X74" s="24" t="s">
        <v>28</v>
      </c>
      <c r="Y74" s="24"/>
      <c r="Z74" s="24" t="s">
        <v>28</v>
      </c>
    </row>
    <row r="75" spans="1:27" ht="26.4" x14ac:dyDescent="0.3">
      <c r="A75" s="10" t="s">
        <v>197</v>
      </c>
      <c r="B75" s="2" t="s">
        <v>201</v>
      </c>
      <c r="C75" s="14">
        <v>5</v>
      </c>
      <c r="D75" s="17">
        <v>0.57999999999999996</v>
      </c>
      <c r="E75" s="19">
        <v>6</v>
      </c>
      <c r="F75" s="2" t="s">
        <v>28</v>
      </c>
      <c r="G75" s="2" t="s">
        <v>26</v>
      </c>
      <c r="H75" s="2" t="s">
        <v>27</v>
      </c>
      <c r="I75" s="2" t="s">
        <v>53</v>
      </c>
      <c r="J75" s="2" t="s">
        <v>28</v>
      </c>
      <c r="K75" s="2" t="s">
        <v>29</v>
      </c>
      <c r="L75" s="10" t="s">
        <v>30</v>
      </c>
      <c r="M75" s="2" t="s">
        <v>31</v>
      </c>
      <c r="N75" s="2" t="s">
        <v>32</v>
      </c>
      <c r="O75" s="2" t="s">
        <v>33</v>
      </c>
      <c r="P75" s="2" t="s">
        <v>202</v>
      </c>
      <c r="Q75" s="2" t="s">
        <v>36</v>
      </c>
      <c r="R75" s="2">
        <v>293</v>
      </c>
      <c r="S75" s="2" t="s">
        <v>203</v>
      </c>
      <c r="T75" s="3">
        <v>1.2</v>
      </c>
      <c r="U75" s="26">
        <v>3.1</v>
      </c>
      <c r="V75" s="27">
        <v>43440.5</v>
      </c>
      <c r="W75" s="2" t="s">
        <v>283</v>
      </c>
      <c r="X75" s="24" t="s">
        <v>28</v>
      </c>
      <c r="Y75" s="24"/>
      <c r="Z75" s="24" t="s">
        <v>28</v>
      </c>
    </row>
    <row r="76" spans="1:27" ht="39.6" x14ac:dyDescent="0.3">
      <c r="A76" s="10" t="s">
        <v>256</v>
      </c>
      <c r="B76" s="2" t="s">
        <v>257</v>
      </c>
      <c r="C76" s="14">
        <v>14</v>
      </c>
      <c r="D76" s="17">
        <v>2.4700000000000002</v>
      </c>
      <c r="E76" s="19">
        <v>9</v>
      </c>
      <c r="F76" s="2" t="s">
        <v>28</v>
      </c>
      <c r="G76" s="2" t="s">
        <v>26</v>
      </c>
      <c r="H76" s="2" t="s">
        <v>27</v>
      </c>
      <c r="I76" s="2" t="s">
        <v>38</v>
      </c>
      <c r="J76" s="2" t="s">
        <v>28</v>
      </c>
      <c r="K76" s="2" t="s">
        <v>29</v>
      </c>
      <c r="L76" s="10" t="s">
        <v>30</v>
      </c>
      <c r="M76" s="2" t="s">
        <v>31</v>
      </c>
      <c r="N76" s="2" t="s">
        <v>32</v>
      </c>
      <c r="O76" s="2" t="s">
        <v>42</v>
      </c>
      <c r="P76" s="2" t="s">
        <v>258</v>
      </c>
      <c r="Q76" s="2" t="s">
        <v>36</v>
      </c>
      <c r="R76" s="2">
        <v>2110</v>
      </c>
      <c r="S76" s="2" t="s">
        <v>259</v>
      </c>
      <c r="T76" s="3">
        <v>2.5</v>
      </c>
      <c r="U76" s="26">
        <v>5.8</v>
      </c>
      <c r="V76" s="27">
        <v>43444.5</v>
      </c>
      <c r="W76" s="24" t="s">
        <v>283</v>
      </c>
      <c r="X76" s="24" t="s">
        <v>28</v>
      </c>
      <c r="Y76" s="24"/>
      <c r="Z76" s="24" t="s">
        <v>28</v>
      </c>
    </row>
    <row r="77" spans="1:27" x14ac:dyDescent="0.3">
      <c r="AA77" s="6"/>
    </row>
  </sheetData>
  <autoFilter ref="A2:AA76">
    <filterColumn colId="11">
      <filters>
        <filter val="uluk"/>
      </filters>
    </filterColumn>
    <sortState ref="A3:AA76">
      <sortCondition ref="V2:V76"/>
    </sortState>
  </autoFilter>
  <hyperlinks>
    <hyperlink ref="Y12" r:id="rId1" display="https://dok.rmk.ee/?page=docinfo&amp;docid="/>
    <hyperlink ref="Y13" r:id="rId2" display="https://dok.rmk.ee/?page=docinfo&amp;docid="/>
    <hyperlink ref="Y17" r:id="rId3" display="https://dok.rmk.ee/?page=docinfo&amp;docid="/>
    <hyperlink ref="Y38" r:id="rId4" display="https://dok.rmk.ee/?page=docinfo&amp;docid="/>
    <hyperlink ref="Y40" r:id="rId5" display="https://dok.rmk.ee/?page=docinfo&amp;docid="/>
    <hyperlink ref="Y28" r:id="rId6" display="https://dok.rmk.ee/?page=docinfo&amp;docid="/>
    <hyperlink ref="Y47" r:id="rId7" display="https://dok.rmk.ee/?page=docinfo&amp;docid="/>
    <hyperlink ref="Y52" r:id="rId8" display="https://dok.rmk.ee/?page=docinfo&amp;docid="/>
    <hyperlink ref="Y25" r:id="rId9" display="https://dok.rmk.ee/?page=docinfo&amp;docid="/>
    <hyperlink ref="Y34" r:id="rId10" display="https://dok.rmk.ee/?page=docinfo&amp;docid="/>
    <hyperlink ref="Y6" r:id="rId11" display="https://dok.rmk.ee/?page=docinfo&amp;docid="/>
    <hyperlink ref="Y31" r:id="rId12" display="https://dok.rmk.ee/?page=docinfo&amp;docid="/>
    <hyperlink ref="Y16" r:id="rId13" display="https://dok.rmk.ee/?page=docinfo&amp;docid="/>
    <hyperlink ref="Y41" r:id="rId14" display="https://dok.rmk.ee/?page=docinfo&amp;docid="/>
    <hyperlink ref="Y14" r:id="rId15" display="https://dok.rmk.ee/?page=docinfo&amp;docid="/>
    <hyperlink ref="Y42" r:id="rId16" display="https://dok.rmk.ee/?page=docinfo&amp;docid="/>
    <hyperlink ref="Y32" r:id="rId17" display="https://dok.rmk.ee/?page=docinfo&amp;docid="/>
    <hyperlink ref="Y20" r:id="rId18" display="https://dok.rmk.ee/?page=docinfo&amp;docid="/>
    <hyperlink ref="Y30" r:id="rId19" display="https://dok.rmk.ee/?page=docinfo&amp;docid="/>
    <hyperlink ref="Y24" r:id="rId20" display="https://dok.rmk.ee/?page=docinfo&amp;docid="/>
    <hyperlink ref="Y53" r:id="rId21" display="https://dok.rmk.ee/?page=docinfo&amp;docid="/>
    <hyperlink ref="Y15" r:id="rId22" display="https://dok.rmk.ee/?page=docinfo&amp;docid="/>
    <hyperlink ref="Y64" r:id="rId23" display="https://dok.rmk.ee/?page=docinfo&amp;docid="/>
    <hyperlink ref="Y35" r:id="rId24" display="https://dok.rmk.ee/?page=docinfo&amp;docid="/>
    <hyperlink ref="Y61" r:id="rId25" display="https://dok.rmk.ee/?page=docinfo&amp;docid="/>
    <hyperlink ref="Y18" r:id="rId26" display="https://dok.rmk.ee/?page=docinfo&amp;docid="/>
    <hyperlink ref="Y65" r:id="rId27" display="https://dok.rmk.ee/?page=docinfo&amp;docid="/>
    <hyperlink ref="Y11" r:id="rId28" display="https://dok.rmk.ee/?page=docinfo&amp;docid="/>
    <hyperlink ref="Y36" r:id="rId29" display="https://dok.rmk.ee/?page=docinfo&amp;docid="/>
    <hyperlink ref="Y9" r:id="rId30" display="https://dok.rmk.ee/?page=docinfo&amp;docid="/>
    <hyperlink ref="Y37" r:id="rId31" display="https://dok.rmk.ee/?page=docinfo&amp;docid="/>
    <hyperlink ref="Y43" r:id="rId32" display="https://dok.rmk.ee/?page=docinfo&amp;docid="/>
    <hyperlink ref="Y44" r:id="rId33" display="https://dok.rmk.ee/?page=docinfo&amp;docid="/>
    <hyperlink ref="Y45" r:id="rId34" display="https://dok.rmk.ee/?page=docinfo&amp;docid="/>
    <hyperlink ref="Y72" r:id="rId35" display="https://dok.rmk.ee/?page=docinfo&amp;docid="/>
    <hyperlink ref="Y46" r:id="rId36" display="https://dok.rmk.ee/?page=docinfo&amp;docid="/>
    <hyperlink ref="Y39" r:id="rId37" display="https://dok.rmk.ee/?page=docinfo&amp;docid="/>
    <hyperlink ref="Y29" r:id="rId38" display="https://dok.rmk.ee/?page=docinfo&amp;docid="/>
    <hyperlink ref="Y7" r:id="rId39" display="https://dok.rmk.ee/?page=docinfo&amp;docid="/>
    <hyperlink ref="Y73" r:id="rId40" display="https://dok.rmk.ee/?page=docinfo&amp;docid="/>
    <hyperlink ref="Y75" r:id="rId41" display="https://dok.rmk.ee/?page=docinfo&amp;docid="/>
    <hyperlink ref="Y8" r:id="rId42" display="https://dok.rmk.ee/?page=docinfo&amp;docid="/>
    <hyperlink ref="Y10" r:id="rId43" display="https://dok.rmk.ee/?page=docinfo&amp;docid="/>
    <hyperlink ref="Y27" r:id="rId44" display="https://dok.rmk.ee/?page=docinfo&amp;docid="/>
    <hyperlink ref="Y50" r:id="rId45" display="https://dok.rmk.ee/?page=docinfo&amp;docid="/>
    <hyperlink ref="Y54" r:id="rId46" display="https://dok.rmk.ee/?page=docinfo&amp;docid="/>
    <hyperlink ref="Y51" r:id="rId47" display="https://dok.rmk.ee/?page=docinfo&amp;docid="/>
    <hyperlink ref="Y23" r:id="rId48" display="https://dok.rmk.ee/?page=docinfo&amp;docid="/>
    <hyperlink ref="Y55" r:id="rId49" display="https://dok.rmk.ee/?page=docinfo&amp;docid="/>
    <hyperlink ref="Y33" r:id="rId50" display="https://dok.rmk.ee/?page=docinfo&amp;docid="/>
    <hyperlink ref="Y62" r:id="rId51" display="https://dok.rmk.ee/?page=docinfo&amp;docid="/>
    <hyperlink ref="Y63" r:id="rId52" display="https://dok.rmk.ee/?page=docinfo&amp;docid="/>
    <hyperlink ref="Y74" r:id="rId53" display="https://dok.rmk.ee/?page=docinfo&amp;docid="/>
    <hyperlink ref="Y56" r:id="rId54" display="https://dok.rmk.ee/?page=docinfo&amp;docid="/>
    <hyperlink ref="Y57" r:id="rId55" display="https://dok.rmk.ee/?page=docinfo&amp;docid="/>
    <hyperlink ref="Y58" r:id="rId56" display="https://dok.rmk.ee/?page=docinfo&amp;docid="/>
    <hyperlink ref="Y59" r:id="rId57" display="https://dok.rmk.ee/?page=docinfo&amp;docid="/>
    <hyperlink ref="Y60" r:id="rId58" display="https://dok.rmk.ee/?page=docinfo&amp;docid="/>
    <hyperlink ref="Y76" r:id="rId59" display="https://dok.rmk.ee/?page=docinfo&amp;docid="/>
    <hyperlink ref="Y26" r:id="rId60" display="https://dok.rmk.ee/?page=docinfo&amp;docid="/>
    <hyperlink ref="Y19" r:id="rId61" display="https://dok.rmk.ee/?page=docinfo&amp;docid="/>
  </hyperlinks>
  <pageMargins left="0.7" right="0.7" top="0.75" bottom="0.75" header="0.3" footer="0.3"/>
  <pageSetup paperSize="9"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9"/>
  <sheetViews>
    <sheetView workbookViewId="0">
      <selection activeCell="M12" sqref="M12"/>
    </sheetView>
  </sheetViews>
  <sheetFormatPr defaultRowHeight="13.2" x14ac:dyDescent="0.25"/>
  <cols>
    <col min="1" max="1" width="1.6640625" style="40" customWidth="1"/>
    <col min="2" max="2" width="10.5546875" style="40" customWidth="1"/>
    <col min="3" max="3" width="9" style="40" customWidth="1"/>
    <col min="4" max="4" width="11.6640625" style="40" customWidth="1"/>
    <col min="5" max="5" width="11.88671875" style="40" customWidth="1"/>
    <col min="6" max="6" width="11.6640625" style="40" customWidth="1"/>
    <col min="7" max="9" width="12" style="41" customWidth="1"/>
    <col min="10" max="10" width="9.6640625" style="41" customWidth="1"/>
    <col min="11" max="11" width="12.5546875" style="41" customWidth="1"/>
    <col min="12" max="251" width="8.88671875" style="40"/>
    <col min="252" max="252" width="1.6640625" style="40" customWidth="1"/>
    <col min="253" max="253" width="11.33203125" style="40" customWidth="1"/>
    <col min="254" max="257" width="10.33203125" style="40" customWidth="1"/>
    <col min="258" max="258" width="9.88671875" style="40" customWidth="1"/>
    <col min="259" max="259" width="9.6640625" style="40" customWidth="1"/>
    <col min="260" max="260" width="9.44140625" style="40" bestFit="1" customWidth="1"/>
    <col min="261" max="261" width="9.6640625" style="40" customWidth="1"/>
    <col min="262" max="262" width="11.109375" style="40" customWidth="1"/>
    <col min="263" max="263" width="12" style="40" customWidth="1"/>
    <col min="264" max="264" width="9.6640625" style="40" customWidth="1"/>
    <col min="265" max="265" width="7.109375" style="40" customWidth="1"/>
    <col min="266" max="266" width="12.5546875" style="40" customWidth="1"/>
    <col min="267" max="507" width="8.88671875" style="40"/>
    <col min="508" max="508" width="1.6640625" style="40" customWidth="1"/>
    <col min="509" max="509" width="11.33203125" style="40" customWidth="1"/>
    <col min="510" max="513" width="10.33203125" style="40" customWidth="1"/>
    <col min="514" max="514" width="9.88671875" style="40" customWidth="1"/>
    <col min="515" max="515" width="9.6640625" style="40" customWidth="1"/>
    <col min="516" max="516" width="9.44140625" style="40" bestFit="1" customWidth="1"/>
    <col min="517" max="517" width="9.6640625" style="40" customWidth="1"/>
    <col min="518" max="518" width="11.109375" style="40" customWidth="1"/>
    <col min="519" max="519" width="12" style="40" customWidth="1"/>
    <col min="520" max="520" width="9.6640625" style="40" customWidth="1"/>
    <col min="521" max="521" width="7.109375" style="40" customWidth="1"/>
    <col min="522" max="522" width="12.5546875" style="40" customWidth="1"/>
    <col min="523" max="763" width="8.88671875" style="40"/>
    <col min="764" max="764" width="1.6640625" style="40" customWidth="1"/>
    <col min="765" max="765" width="11.33203125" style="40" customWidth="1"/>
    <col min="766" max="769" width="10.33203125" style="40" customWidth="1"/>
    <col min="770" max="770" width="9.88671875" style="40" customWidth="1"/>
    <col min="771" max="771" width="9.6640625" style="40" customWidth="1"/>
    <col min="772" max="772" width="9.44140625" style="40" bestFit="1" customWidth="1"/>
    <col min="773" max="773" width="9.6640625" style="40" customWidth="1"/>
    <col min="774" max="774" width="11.109375" style="40" customWidth="1"/>
    <col min="775" max="775" width="12" style="40" customWidth="1"/>
    <col min="776" max="776" width="9.6640625" style="40" customWidth="1"/>
    <col min="777" max="777" width="7.109375" style="40" customWidth="1"/>
    <col min="778" max="778" width="12.5546875" style="40" customWidth="1"/>
    <col min="779" max="1019" width="8.88671875" style="40"/>
    <col min="1020" max="1020" width="1.6640625" style="40" customWidth="1"/>
    <col min="1021" max="1021" width="11.33203125" style="40" customWidth="1"/>
    <col min="1022" max="1025" width="10.33203125" style="40" customWidth="1"/>
    <col min="1026" max="1026" width="9.88671875" style="40" customWidth="1"/>
    <col min="1027" max="1027" width="9.6640625" style="40" customWidth="1"/>
    <col min="1028" max="1028" width="9.44140625" style="40" bestFit="1" customWidth="1"/>
    <col min="1029" max="1029" width="9.6640625" style="40" customWidth="1"/>
    <col min="1030" max="1030" width="11.109375" style="40" customWidth="1"/>
    <col min="1031" max="1031" width="12" style="40" customWidth="1"/>
    <col min="1032" max="1032" width="9.6640625" style="40" customWidth="1"/>
    <col min="1033" max="1033" width="7.109375" style="40" customWidth="1"/>
    <col min="1034" max="1034" width="12.5546875" style="40" customWidth="1"/>
    <col min="1035" max="1275" width="8.88671875" style="40"/>
    <col min="1276" max="1276" width="1.6640625" style="40" customWidth="1"/>
    <col min="1277" max="1277" width="11.33203125" style="40" customWidth="1"/>
    <col min="1278" max="1281" width="10.33203125" style="40" customWidth="1"/>
    <col min="1282" max="1282" width="9.88671875" style="40" customWidth="1"/>
    <col min="1283" max="1283" width="9.6640625" style="40" customWidth="1"/>
    <col min="1284" max="1284" width="9.44140625" style="40" bestFit="1" customWidth="1"/>
    <col min="1285" max="1285" width="9.6640625" style="40" customWidth="1"/>
    <col min="1286" max="1286" width="11.109375" style="40" customWidth="1"/>
    <col min="1287" max="1287" width="12" style="40" customWidth="1"/>
    <col min="1288" max="1288" width="9.6640625" style="40" customWidth="1"/>
    <col min="1289" max="1289" width="7.109375" style="40" customWidth="1"/>
    <col min="1290" max="1290" width="12.5546875" style="40" customWidth="1"/>
    <col min="1291" max="1531" width="8.88671875" style="40"/>
    <col min="1532" max="1532" width="1.6640625" style="40" customWidth="1"/>
    <col min="1533" max="1533" width="11.33203125" style="40" customWidth="1"/>
    <col min="1534" max="1537" width="10.33203125" style="40" customWidth="1"/>
    <col min="1538" max="1538" width="9.88671875" style="40" customWidth="1"/>
    <col min="1539" max="1539" width="9.6640625" style="40" customWidth="1"/>
    <col min="1540" max="1540" width="9.44140625" style="40" bestFit="1" customWidth="1"/>
    <col min="1541" max="1541" width="9.6640625" style="40" customWidth="1"/>
    <col min="1542" max="1542" width="11.109375" style="40" customWidth="1"/>
    <col min="1543" max="1543" width="12" style="40" customWidth="1"/>
    <col min="1544" max="1544" width="9.6640625" style="40" customWidth="1"/>
    <col min="1545" max="1545" width="7.109375" style="40" customWidth="1"/>
    <col min="1546" max="1546" width="12.5546875" style="40" customWidth="1"/>
    <col min="1547" max="1787" width="8.88671875" style="40"/>
    <col min="1788" max="1788" width="1.6640625" style="40" customWidth="1"/>
    <col min="1789" max="1789" width="11.33203125" style="40" customWidth="1"/>
    <col min="1790" max="1793" width="10.33203125" style="40" customWidth="1"/>
    <col min="1794" max="1794" width="9.88671875" style="40" customWidth="1"/>
    <col min="1795" max="1795" width="9.6640625" style="40" customWidth="1"/>
    <col min="1796" max="1796" width="9.44140625" style="40" bestFit="1" customWidth="1"/>
    <col min="1797" max="1797" width="9.6640625" style="40" customWidth="1"/>
    <col min="1798" max="1798" width="11.109375" style="40" customWidth="1"/>
    <col min="1799" max="1799" width="12" style="40" customWidth="1"/>
    <col min="1800" max="1800" width="9.6640625" style="40" customWidth="1"/>
    <col min="1801" max="1801" width="7.109375" style="40" customWidth="1"/>
    <col min="1802" max="1802" width="12.5546875" style="40" customWidth="1"/>
    <col min="1803" max="2043" width="8.88671875" style="40"/>
    <col min="2044" max="2044" width="1.6640625" style="40" customWidth="1"/>
    <col min="2045" max="2045" width="11.33203125" style="40" customWidth="1"/>
    <col min="2046" max="2049" width="10.33203125" style="40" customWidth="1"/>
    <col min="2050" max="2050" width="9.88671875" style="40" customWidth="1"/>
    <col min="2051" max="2051" width="9.6640625" style="40" customWidth="1"/>
    <col min="2052" max="2052" width="9.44140625" style="40" bestFit="1" customWidth="1"/>
    <col min="2053" max="2053" width="9.6640625" style="40" customWidth="1"/>
    <col min="2054" max="2054" width="11.109375" style="40" customWidth="1"/>
    <col min="2055" max="2055" width="12" style="40" customWidth="1"/>
    <col min="2056" max="2056" width="9.6640625" style="40" customWidth="1"/>
    <col min="2057" max="2057" width="7.109375" style="40" customWidth="1"/>
    <col min="2058" max="2058" width="12.5546875" style="40" customWidth="1"/>
    <col min="2059" max="2299" width="8.88671875" style="40"/>
    <col min="2300" max="2300" width="1.6640625" style="40" customWidth="1"/>
    <col min="2301" max="2301" width="11.33203125" style="40" customWidth="1"/>
    <col min="2302" max="2305" width="10.33203125" style="40" customWidth="1"/>
    <col min="2306" max="2306" width="9.88671875" style="40" customWidth="1"/>
    <col min="2307" max="2307" width="9.6640625" style="40" customWidth="1"/>
    <col min="2308" max="2308" width="9.44140625" style="40" bestFit="1" customWidth="1"/>
    <col min="2309" max="2309" width="9.6640625" style="40" customWidth="1"/>
    <col min="2310" max="2310" width="11.109375" style="40" customWidth="1"/>
    <col min="2311" max="2311" width="12" style="40" customWidth="1"/>
    <col min="2312" max="2312" width="9.6640625" style="40" customWidth="1"/>
    <col min="2313" max="2313" width="7.109375" style="40" customWidth="1"/>
    <col min="2314" max="2314" width="12.5546875" style="40" customWidth="1"/>
    <col min="2315" max="2555" width="8.88671875" style="40"/>
    <col min="2556" max="2556" width="1.6640625" style="40" customWidth="1"/>
    <col min="2557" max="2557" width="11.33203125" style="40" customWidth="1"/>
    <col min="2558" max="2561" width="10.33203125" style="40" customWidth="1"/>
    <col min="2562" max="2562" width="9.88671875" style="40" customWidth="1"/>
    <col min="2563" max="2563" width="9.6640625" style="40" customWidth="1"/>
    <col min="2564" max="2564" width="9.44140625" style="40" bestFit="1" customWidth="1"/>
    <col min="2565" max="2565" width="9.6640625" style="40" customWidth="1"/>
    <col min="2566" max="2566" width="11.109375" style="40" customWidth="1"/>
    <col min="2567" max="2567" width="12" style="40" customWidth="1"/>
    <col min="2568" max="2568" width="9.6640625" style="40" customWidth="1"/>
    <col min="2569" max="2569" width="7.109375" style="40" customWidth="1"/>
    <col min="2570" max="2570" width="12.5546875" style="40" customWidth="1"/>
    <col min="2571" max="2811" width="8.88671875" style="40"/>
    <col min="2812" max="2812" width="1.6640625" style="40" customWidth="1"/>
    <col min="2813" max="2813" width="11.33203125" style="40" customWidth="1"/>
    <col min="2814" max="2817" width="10.33203125" style="40" customWidth="1"/>
    <col min="2818" max="2818" width="9.88671875" style="40" customWidth="1"/>
    <col min="2819" max="2819" width="9.6640625" style="40" customWidth="1"/>
    <col min="2820" max="2820" width="9.44140625" style="40" bestFit="1" customWidth="1"/>
    <col min="2821" max="2821" width="9.6640625" style="40" customWidth="1"/>
    <col min="2822" max="2822" width="11.109375" style="40" customWidth="1"/>
    <col min="2823" max="2823" width="12" style="40" customWidth="1"/>
    <col min="2824" max="2824" width="9.6640625" style="40" customWidth="1"/>
    <col min="2825" max="2825" width="7.109375" style="40" customWidth="1"/>
    <col min="2826" max="2826" width="12.5546875" style="40" customWidth="1"/>
    <col min="2827" max="3067" width="8.88671875" style="40"/>
    <col min="3068" max="3068" width="1.6640625" style="40" customWidth="1"/>
    <col min="3069" max="3069" width="11.33203125" style="40" customWidth="1"/>
    <col min="3070" max="3073" width="10.33203125" style="40" customWidth="1"/>
    <col min="3074" max="3074" width="9.88671875" style="40" customWidth="1"/>
    <col min="3075" max="3075" width="9.6640625" style="40" customWidth="1"/>
    <col min="3076" max="3076" width="9.44140625" style="40" bestFit="1" customWidth="1"/>
    <col min="3077" max="3077" width="9.6640625" style="40" customWidth="1"/>
    <col min="3078" max="3078" width="11.109375" style="40" customWidth="1"/>
    <col min="3079" max="3079" width="12" style="40" customWidth="1"/>
    <col min="3080" max="3080" width="9.6640625" style="40" customWidth="1"/>
    <col min="3081" max="3081" width="7.109375" style="40" customWidth="1"/>
    <col min="3082" max="3082" width="12.5546875" style="40" customWidth="1"/>
    <col min="3083" max="3323" width="8.88671875" style="40"/>
    <col min="3324" max="3324" width="1.6640625" style="40" customWidth="1"/>
    <col min="3325" max="3325" width="11.33203125" style="40" customWidth="1"/>
    <col min="3326" max="3329" width="10.33203125" style="40" customWidth="1"/>
    <col min="3330" max="3330" width="9.88671875" style="40" customWidth="1"/>
    <col min="3331" max="3331" width="9.6640625" style="40" customWidth="1"/>
    <col min="3332" max="3332" width="9.44140625" style="40" bestFit="1" customWidth="1"/>
    <col min="3333" max="3333" width="9.6640625" style="40" customWidth="1"/>
    <col min="3334" max="3334" width="11.109375" style="40" customWidth="1"/>
    <col min="3335" max="3335" width="12" style="40" customWidth="1"/>
    <col min="3336" max="3336" width="9.6640625" style="40" customWidth="1"/>
    <col min="3337" max="3337" width="7.109375" style="40" customWidth="1"/>
    <col min="3338" max="3338" width="12.5546875" style="40" customWidth="1"/>
    <col min="3339" max="3579" width="8.88671875" style="40"/>
    <col min="3580" max="3580" width="1.6640625" style="40" customWidth="1"/>
    <col min="3581" max="3581" width="11.33203125" style="40" customWidth="1"/>
    <col min="3582" max="3585" width="10.33203125" style="40" customWidth="1"/>
    <col min="3586" max="3586" width="9.88671875" style="40" customWidth="1"/>
    <col min="3587" max="3587" width="9.6640625" style="40" customWidth="1"/>
    <col min="3588" max="3588" width="9.44140625" style="40" bestFit="1" customWidth="1"/>
    <col min="3589" max="3589" width="9.6640625" style="40" customWidth="1"/>
    <col min="3590" max="3590" width="11.109375" style="40" customWidth="1"/>
    <col min="3591" max="3591" width="12" style="40" customWidth="1"/>
    <col min="3592" max="3592" width="9.6640625" style="40" customWidth="1"/>
    <col min="3593" max="3593" width="7.109375" style="40" customWidth="1"/>
    <col min="3594" max="3594" width="12.5546875" style="40" customWidth="1"/>
    <col min="3595" max="3835" width="8.88671875" style="40"/>
    <col min="3836" max="3836" width="1.6640625" style="40" customWidth="1"/>
    <col min="3837" max="3837" width="11.33203125" style="40" customWidth="1"/>
    <col min="3838" max="3841" width="10.33203125" style="40" customWidth="1"/>
    <col min="3842" max="3842" width="9.88671875" style="40" customWidth="1"/>
    <col min="3843" max="3843" width="9.6640625" style="40" customWidth="1"/>
    <col min="3844" max="3844" width="9.44140625" style="40" bestFit="1" customWidth="1"/>
    <col min="3845" max="3845" width="9.6640625" style="40" customWidth="1"/>
    <col min="3846" max="3846" width="11.109375" style="40" customWidth="1"/>
    <col min="3847" max="3847" width="12" style="40" customWidth="1"/>
    <col min="3848" max="3848" width="9.6640625" style="40" customWidth="1"/>
    <col min="3849" max="3849" width="7.109375" style="40" customWidth="1"/>
    <col min="3850" max="3850" width="12.5546875" style="40" customWidth="1"/>
    <col min="3851" max="4091" width="8.88671875" style="40"/>
    <col min="4092" max="4092" width="1.6640625" style="40" customWidth="1"/>
    <col min="4093" max="4093" width="11.33203125" style="40" customWidth="1"/>
    <col min="4094" max="4097" width="10.33203125" style="40" customWidth="1"/>
    <col min="4098" max="4098" width="9.88671875" style="40" customWidth="1"/>
    <col min="4099" max="4099" width="9.6640625" style="40" customWidth="1"/>
    <col min="4100" max="4100" width="9.44140625" style="40" bestFit="1" customWidth="1"/>
    <col min="4101" max="4101" width="9.6640625" style="40" customWidth="1"/>
    <col min="4102" max="4102" width="11.109375" style="40" customWidth="1"/>
    <col min="4103" max="4103" width="12" style="40" customWidth="1"/>
    <col min="4104" max="4104" width="9.6640625" style="40" customWidth="1"/>
    <col min="4105" max="4105" width="7.109375" style="40" customWidth="1"/>
    <col min="4106" max="4106" width="12.5546875" style="40" customWidth="1"/>
    <col min="4107" max="4347" width="8.88671875" style="40"/>
    <col min="4348" max="4348" width="1.6640625" style="40" customWidth="1"/>
    <col min="4349" max="4349" width="11.33203125" style="40" customWidth="1"/>
    <col min="4350" max="4353" width="10.33203125" style="40" customWidth="1"/>
    <col min="4354" max="4354" width="9.88671875" style="40" customWidth="1"/>
    <col min="4355" max="4355" width="9.6640625" style="40" customWidth="1"/>
    <col min="4356" max="4356" width="9.44140625" style="40" bestFit="1" customWidth="1"/>
    <col min="4357" max="4357" width="9.6640625" style="40" customWidth="1"/>
    <col min="4358" max="4358" width="11.109375" style="40" customWidth="1"/>
    <col min="4359" max="4359" width="12" style="40" customWidth="1"/>
    <col min="4360" max="4360" width="9.6640625" style="40" customWidth="1"/>
    <col min="4361" max="4361" width="7.109375" style="40" customWidth="1"/>
    <col min="4362" max="4362" width="12.5546875" style="40" customWidth="1"/>
    <col min="4363" max="4603" width="8.88671875" style="40"/>
    <col min="4604" max="4604" width="1.6640625" style="40" customWidth="1"/>
    <col min="4605" max="4605" width="11.33203125" style="40" customWidth="1"/>
    <col min="4606" max="4609" width="10.33203125" style="40" customWidth="1"/>
    <col min="4610" max="4610" width="9.88671875" style="40" customWidth="1"/>
    <col min="4611" max="4611" width="9.6640625" style="40" customWidth="1"/>
    <col min="4612" max="4612" width="9.44140625" style="40" bestFit="1" customWidth="1"/>
    <col min="4613" max="4613" width="9.6640625" style="40" customWidth="1"/>
    <col min="4614" max="4614" width="11.109375" style="40" customWidth="1"/>
    <col min="4615" max="4615" width="12" style="40" customWidth="1"/>
    <col min="4616" max="4616" width="9.6640625" style="40" customWidth="1"/>
    <col min="4617" max="4617" width="7.109375" style="40" customWidth="1"/>
    <col min="4618" max="4618" width="12.5546875" style="40" customWidth="1"/>
    <col min="4619" max="4859" width="8.88671875" style="40"/>
    <col min="4860" max="4860" width="1.6640625" style="40" customWidth="1"/>
    <col min="4861" max="4861" width="11.33203125" style="40" customWidth="1"/>
    <col min="4862" max="4865" width="10.33203125" style="40" customWidth="1"/>
    <col min="4866" max="4866" width="9.88671875" style="40" customWidth="1"/>
    <col min="4867" max="4867" width="9.6640625" style="40" customWidth="1"/>
    <col min="4868" max="4868" width="9.44140625" style="40" bestFit="1" customWidth="1"/>
    <col min="4869" max="4869" width="9.6640625" style="40" customWidth="1"/>
    <col min="4870" max="4870" width="11.109375" style="40" customWidth="1"/>
    <col min="4871" max="4871" width="12" style="40" customWidth="1"/>
    <col min="4872" max="4872" width="9.6640625" style="40" customWidth="1"/>
    <col min="4873" max="4873" width="7.109375" style="40" customWidth="1"/>
    <col min="4874" max="4874" width="12.5546875" style="40" customWidth="1"/>
    <col min="4875" max="5115" width="8.88671875" style="40"/>
    <col min="5116" max="5116" width="1.6640625" style="40" customWidth="1"/>
    <col min="5117" max="5117" width="11.33203125" style="40" customWidth="1"/>
    <col min="5118" max="5121" width="10.33203125" style="40" customWidth="1"/>
    <col min="5122" max="5122" width="9.88671875" style="40" customWidth="1"/>
    <col min="5123" max="5123" width="9.6640625" style="40" customWidth="1"/>
    <col min="5124" max="5124" width="9.44140625" style="40" bestFit="1" customWidth="1"/>
    <col min="5125" max="5125" width="9.6640625" style="40" customWidth="1"/>
    <col min="5126" max="5126" width="11.109375" style="40" customWidth="1"/>
    <col min="5127" max="5127" width="12" style="40" customWidth="1"/>
    <col min="5128" max="5128" width="9.6640625" style="40" customWidth="1"/>
    <col min="5129" max="5129" width="7.109375" style="40" customWidth="1"/>
    <col min="5130" max="5130" width="12.5546875" style="40" customWidth="1"/>
    <col min="5131" max="5371" width="8.88671875" style="40"/>
    <col min="5372" max="5372" width="1.6640625" style="40" customWidth="1"/>
    <col min="5373" max="5373" width="11.33203125" style="40" customWidth="1"/>
    <col min="5374" max="5377" width="10.33203125" style="40" customWidth="1"/>
    <col min="5378" max="5378" width="9.88671875" style="40" customWidth="1"/>
    <col min="5379" max="5379" width="9.6640625" style="40" customWidth="1"/>
    <col min="5380" max="5380" width="9.44140625" style="40" bestFit="1" customWidth="1"/>
    <col min="5381" max="5381" width="9.6640625" style="40" customWidth="1"/>
    <col min="5382" max="5382" width="11.109375" style="40" customWidth="1"/>
    <col min="5383" max="5383" width="12" style="40" customWidth="1"/>
    <col min="5384" max="5384" width="9.6640625" style="40" customWidth="1"/>
    <col min="5385" max="5385" width="7.109375" style="40" customWidth="1"/>
    <col min="5386" max="5386" width="12.5546875" style="40" customWidth="1"/>
    <col min="5387" max="5627" width="8.88671875" style="40"/>
    <col min="5628" max="5628" width="1.6640625" style="40" customWidth="1"/>
    <col min="5629" max="5629" width="11.33203125" style="40" customWidth="1"/>
    <col min="5630" max="5633" width="10.33203125" style="40" customWidth="1"/>
    <col min="5634" max="5634" width="9.88671875" style="40" customWidth="1"/>
    <col min="5635" max="5635" width="9.6640625" style="40" customWidth="1"/>
    <col min="5636" max="5636" width="9.44140625" style="40" bestFit="1" customWidth="1"/>
    <col min="5637" max="5637" width="9.6640625" style="40" customWidth="1"/>
    <col min="5638" max="5638" width="11.109375" style="40" customWidth="1"/>
    <col min="5639" max="5639" width="12" style="40" customWidth="1"/>
    <col min="5640" max="5640" width="9.6640625" style="40" customWidth="1"/>
    <col min="5641" max="5641" width="7.109375" style="40" customWidth="1"/>
    <col min="5642" max="5642" width="12.5546875" style="40" customWidth="1"/>
    <col min="5643" max="5883" width="8.88671875" style="40"/>
    <col min="5884" max="5884" width="1.6640625" style="40" customWidth="1"/>
    <col min="5885" max="5885" width="11.33203125" style="40" customWidth="1"/>
    <col min="5886" max="5889" width="10.33203125" style="40" customWidth="1"/>
    <col min="5890" max="5890" width="9.88671875" style="40" customWidth="1"/>
    <col min="5891" max="5891" width="9.6640625" style="40" customWidth="1"/>
    <col min="5892" max="5892" width="9.44140625" style="40" bestFit="1" customWidth="1"/>
    <col min="5893" max="5893" width="9.6640625" style="40" customWidth="1"/>
    <col min="5894" max="5894" width="11.109375" style="40" customWidth="1"/>
    <col min="5895" max="5895" width="12" style="40" customWidth="1"/>
    <col min="5896" max="5896" width="9.6640625" style="40" customWidth="1"/>
    <col min="5897" max="5897" width="7.109375" style="40" customWidth="1"/>
    <col min="5898" max="5898" width="12.5546875" style="40" customWidth="1"/>
    <col min="5899" max="6139" width="8.88671875" style="40"/>
    <col min="6140" max="6140" width="1.6640625" style="40" customWidth="1"/>
    <col min="6141" max="6141" width="11.33203125" style="40" customWidth="1"/>
    <col min="6142" max="6145" width="10.33203125" style="40" customWidth="1"/>
    <col min="6146" max="6146" width="9.88671875" style="40" customWidth="1"/>
    <col min="6147" max="6147" width="9.6640625" style="40" customWidth="1"/>
    <col min="6148" max="6148" width="9.44140625" style="40" bestFit="1" customWidth="1"/>
    <col min="6149" max="6149" width="9.6640625" style="40" customWidth="1"/>
    <col min="6150" max="6150" width="11.109375" style="40" customWidth="1"/>
    <col min="6151" max="6151" width="12" style="40" customWidth="1"/>
    <col min="6152" max="6152" width="9.6640625" style="40" customWidth="1"/>
    <col min="6153" max="6153" width="7.109375" style="40" customWidth="1"/>
    <col min="6154" max="6154" width="12.5546875" style="40" customWidth="1"/>
    <col min="6155" max="6395" width="8.88671875" style="40"/>
    <col min="6396" max="6396" width="1.6640625" style="40" customWidth="1"/>
    <col min="6397" max="6397" width="11.33203125" style="40" customWidth="1"/>
    <col min="6398" max="6401" width="10.33203125" style="40" customWidth="1"/>
    <col min="6402" max="6402" width="9.88671875" style="40" customWidth="1"/>
    <col min="6403" max="6403" width="9.6640625" style="40" customWidth="1"/>
    <col min="6404" max="6404" width="9.44140625" style="40" bestFit="1" customWidth="1"/>
    <col min="6405" max="6405" width="9.6640625" style="40" customWidth="1"/>
    <col min="6406" max="6406" width="11.109375" style="40" customWidth="1"/>
    <col min="6407" max="6407" width="12" style="40" customWidth="1"/>
    <col min="6408" max="6408" width="9.6640625" style="40" customWidth="1"/>
    <col min="6409" max="6409" width="7.109375" style="40" customWidth="1"/>
    <col min="6410" max="6410" width="12.5546875" style="40" customWidth="1"/>
    <col min="6411" max="6651" width="8.88671875" style="40"/>
    <col min="6652" max="6652" width="1.6640625" style="40" customWidth="1"/>
    <col min="6653" max="6653" width="11.33203125" style="40" customWidth="1"/>
    <col min="6654" max="6657" width="10.33203125" style="40" customWidth="1"/>
    <col min="6658" max="6658" width="9.88671875" style="40" customWidth="1"/>
    <col min="6659" max="6659" width="9.6640625" style="40" customWidth="1"/>
    <col min="6660" max="6660" width="9.44140625" style="40" bestFit="1" customWidth="1"/>
    <col min="6661" max="6661" width="9.6640625" style="40" customWidth="1"/>
    <col min="6662" max="6662" width="11.109375" style="40" customWidth="1"/>
    <col min="6663" max="6663" width="12" style="40" customWidth="1"/>
    <col min="6664" max="6664" width="9.6640625" style="40" customWidth="1"/>
    <col min="6665" max="6665" width="7.109375" style="40" customWidth="1"/>
    <col min="6666" max="6666" width="12.5546875" style="40" customWidth="1"/>
    <col min="6667" max="6907" width="8.88671875" style="40"/>
    <col min="6908" max="6908" width="1.6640625" style="40" customWidth="1"/>
    <col min="6909" max="6909" width="11.33203125" style="40" customWidth="1"/>
    <col min="6910" max="6913" width="10.33203125" style="40" customWidth="1"/>
    <col min="6914" max="6914" width="9.88671875" style="40" customWidth="1"/>
    <col min="6915" max="6915" width="9.6640625" style="40" customWidth="1"/>
    <col min="6916" max="6916" width="9.44140625" style="40" bestFit="1" customWidth="1"/>
    <col min="6917" max="6917" width="9.6640625" style="40" customWidth="1"/>
    <col min="6918" max="6918" width="11.109375" style="40" customWidth="1"/>
    <col min="6919" max="6919" width="12" style="40" customWidth="1"/>
    <col min="6920" max="6920" width="9.6640625" style="40" customWidth="1"/>
    <col min="6921" max="6921" width="7.109375" style="40" customWidth="1"/>
    <col min="6922" max="6922" width="12.5546875" style="40" customWidth="1"/>
    <col min="6923" max="7163" width="8.88671875" style="40"/>
    <col min="7164" max="7164" width="1.6640625" style="40" customWidth="1"/>
    <col min="7165" max="7165" width="11.33203125" style="40" customWidth="1"/>
    <col min="7166" max="7169" width="10.33203125" style="40" customWidth="1"/>
    <col min="7170" max="7170" width="9.88671875" style="40" customWidth="1"/>
    <col min="7171" max="7171" width="9.6640625" style="40" customWidth="1"/>
    <col min="7172" max="7172" width="9.44140625" style="40" bestFit="1" customWidth="1"/>
    <col min="7173" max="7173" width="9.6640625" style="40" customWidth="1"/>
    <col min="7174" max="7174" width="11.109375" style="40" customWidth="1"/>
    <col min="7175" max="7175" width="12" style="40" customWidth="1"/>
    <col min="7176" max="7176" width="9.6640625" style="40" customWidth="1"/>
    <col min="7177" max="7177" width="7.109375" style="40" customWidth="1"/>
    <col min="7178" max="7178" width="12.5546875" style="40" customWidth="1"/>
    <col min="7179" max="7419" width="8.88671875" style="40"/>
    <col min="7420" max="7420" width="1.6640625" style="40" customWidth="1"/>
    <col min="7421" max="7421" width="11.33203125" style="40" customWidth="1"/>
    <col min="7422" max="7425" width="10.33203125" style="40" customWidth="1"/>
    <col min="7426" max="7426" width="9.88671875" style="40" customWidth="1"/>
    <col min="7427" max="7427" width="9.6640625" style="40" customWidth="1"/>
    <col min="7428" max="7428" width="9.44140625" style="40" bestFit="1" customWidth="1"/>
    <col min="7429" max="7429" width="9.6640625" style="40" customWidth="1"/>
    <col min="7430" max="7430" width="11.109375" style="40" customWidth="1"/>
    <col min="7431" max="7431" width="12" style="40" customWidth="1"/>
    <col min="7432" max="7432" width="9.6640625" style="40" customWidth="1"/>
    <col min="7433" max="7433" width="7.109375" style="40" customWidth="1"/>
    <col min="7434" max="7434" width="12.5546875" style="40" customWidth="1"/>
    <col min="7435" max="7675" width="8.88671875" style="40"/>
    <col min="7676" max="7676" width="1.6640625" style="40" customWidth="1"/>
    <col min="7677" max="7677" width="11.33203125" style="40" customWidth="1"/>
    <col min="7678" max="7681" width="10.33203125" style="40" customWidth="1"/>
    <col min="7682" max="7682" width="9.88671875" style="40" customWidth="1"/>
    <col min="7683" max="7683" width="9.6640625" style="40" customWidth="1"/>
    <col min="7684" max="7684" width="9.44140625" style="40" bestFit="1" customWidth="1"/>
    <col min="7685" max="7685" width="9.6640625" style="40" customWidth="1"/>
    <col min="7686" max="7686" width="11.109375" style="40" customWidth="1"/>
    <col min="7687" max="7687" width="12" style="40" customWidth="1"/>
    <col min="7688" max="7688" width="9.6640625" style="40" customWidth="1"/>
    <col min="7689" max="7689" width="7.109375" style="40" customWidth="1"/>
    <col min="7690" max="7690" width="12.5546875" style="40" customWidth="1"/>
    <col min="7691" max="7931" width="8.88671875" style="40"/>
    <col min="7932" max="7932" width="1.6640625" style="40" customWidth="1"/>
    <col min="7933" max="7933" width="11.33203125" style="40" customWidth="1"/>
    <col min="7934" max="7937" width="10.33203125" style="40" customWidth="1"/>
    <col min="7938" max="7938" width="9.88671875" style="40" customWidth="1"/>
    <col min="7939" max="7939" width="9.6640625" style="40" customWidth="1"/>
    <col min="7940" max="7940" width="9.44140625" style="40" bestFit="1" customWidth="1"/>
    <col min="7941" max="7941" width="9.6640625" style="40" customWidth="1"/>
    <col min="7942" max="7942" width="11.109375" style="40" customWidth="1"/>
    <col min="7943" max="7943" width="12" style="40" customWidth="1"/>
    <col min="7944" max="7944" width="9.6640625" style="40" customWidth="1"/>
    <col min="7945" max="7945" width="7.109375" style="40" customWidth="1"/>
    <col min="7946" max="7946" width="12.5546875" style="40" customWidth="1"/>
    <col min="7947" max="8187" width="8.88671875" style="40"/>
    <col min="8188" max="8188" width="1.6640625" style="40" customWidth="1"/>
    <col min="8189" max="8189" width="11.33203125" style="40" customWidth="1"/>
    <col min="8190" max="8193" width="10.33203125" style="40" customWidth="1"/>
    <col min="8194" max="8194" width="9.88671875" style="40" customWidth="1"/>
    <col min="8195" max="8195" width="9.6640625" style="40" customWidth="1"/>
    <col min="8196" max="8196" width="9.44140625" style="40" bestFit="1" customWidth="1"/>
    <col min="8197" max="8197" width="9.6640625" style="40" customWidth="1"/>
    <col min="8198" max="8198" width="11.109375" style="40" customWidth="1"/>
    <col min="8199" max="8199" width="12" style="40" customWidth="1"/>
    <col min="8200" max="8200" width="9.6640625" style="40" customWidth="1"/>
    <col min="8201" max="8201" width="7.109375" style="40" customWidth="1"/>
    <col min="8202" max="8202" width="12.5546875" style="40" customWidth="1"/>
    <col min="8203" max="8443" width="8.88671875" style="40"/>
    <col min="8444" max="8444" width="1.6640625" style="40" customWidth="1"/>
    <col min="8445" max="8445" width="11.33203125" style="40" customWidth="1"/>
    <col min="8446" max="8449" width="10.33203125" style="40" customWidth="1"/>
    <col min="8450" max="8450" width="9.88671875" style="40" customWidth="1"/>
    <col min="8451" max="8451" width="9.6640625" style="40" customWidth="1"/>
    <col min="8452" max="8452" width="9.44140625" style="40" bestFit="1" customWidth="1"/>
    <col min="8453" max="8453" width="9.6640625" style="40" customWidth="1"/>
    <col min="8454" max="8454" width="11.109375" style="40" customWidth="1"/>
    <col min="8455" max="8455" width="12" style="40" customWidth="1"/>
    <col min="8456" max="8456" width="9.6640625" style="40" customWidth="1"/>
    <col min="8457" max="8457" width="7.109375" style="40" customWidth="1"/>
    <col min="8458" max="8458" width="12.5546875" style="40" customWidth="1"/>
    <col min="8459" max="8699" width="8.88671875" style="40"/>
    <col min="8700" max="8700" width="1.6640625" style="40" customWidth="1"/>
    <col min="8701" max="8701" width="11.33203125" style="40" customWidth="1"/>
    <col min="8702" max="8705" width="10.33203125" style="40" customWidth="1"/>
    <col min="8706" max="8706" width="9.88671875" style="40" customWidth="1"/>
    <col min="8707" max="8707" width="9.6640625" style="40" customWidth="1"/>
    <col min="8708" max="8708" width="9.44140625" style="40" bestFit="1" customWidth="1"/>
    <col min="8709" max="8709" width="9.6640625" style="40" customWidth="1"/>
    <col min="8710" max="8710" width="11.109375" style="40" customWidth="1"/>
    <col min="8711" max="8711" width="12" style="40" customWidth="1"/>
    <col min="8712" max="8712" width="9.6640625" style="40" customWidth="1"/>
    <col min="8713" max="8713" width="7.109375" style="40" customWidth="1"/>
    <col min="8714" max="8714" width="12.5546875" style="40" customWidth="1"/>
    <col min="8715" max="8955" width="8.88671875" style="40"/>
    <col min="8956" max="8956" width="1.6640625" style="40" customWidth="1"/>
    <col min="8957" max="8957" width="11.33203125" style="40" customWidth="1"/>
    <col min="8958" max="8961" width="10.33203125" style="40" customWidth="1"/>
    <col min="8962" max="8962" width="9.88671875" style="40" customWidth="1"/>
    <col min="8963" max="8963" width="9.6640625" style="40" customWidth="1"/>
    <col min="8964" max="8964" width="9.44140625" style="40" bestFit="1" customWidth="1"/>
    <col min="8965" max="8965" width="9.6640625" style="40" customWidth="1"/>
    <col min="8966" max="8966" width="11.109375" style="40" customWidth="1"/>
    <col min="8967" max="8967" width="12" style="40" customWidth="1"/>
    <col min="8968" max="8968" width="9.6640625" style="40" customWidth="1"/>
    <col min="8969" max="8969" width="7.109375" style="40" customWidth="1"/>
    <col min="8970" max="8970" width="12.5546875" style="40" customWidth="1"/>
    <col min="8971" max="9211" width="8.88671875" style="40"/>
    <col min="9212" max="9212" width="1.6640625" style="40" customWidth="1"/>
    <col min="9213" max="9213" width="11.33203125" style="40" customWidth="1"/>
    <col min="9214" max="9217" width="10.33203125" style="40" customWidth="1"/>
    <col min="9218" max="9218" width="9.88671875" style="40" customWidth="1"/>
    <col min="9219" max="9219" width="9.6640625" style="40" customWidth="1"/>
    <col min="9220" max="9220" width="9.44140625" style="40" bestFit="1" customWidth="1"/>
    <col min="9221" max="9221" width="9.6640625" style="40" customWidth="1"/>
    <col min="9222" max="9222" width="11.109375" style="40" customWidth="1"/>
    <col min="9223" max="9223" width="12" style="40" customWidth="1"/>
    <col min="9224" max="9224" width="9.6640625" style="40" customWidth="1"/>
    <col min="9225" max="9225" width="7.109375" style="40" customWidth="1"/>
    <col min="9226" max="9226" width="12.5546875" style="40" customWidth="1"/>
    <col min="9227" max="9467" width="8.88671875" style="40"/>
    <col min="9468" max="9468" width="1.6640625" style="40" customWidth="1"/>
    <col min="9469" max="9469" width="11.33203125" style="40" customWidth="1"/>
    <col min="9470" max="9473" width="10.33203125" style="40" customWidth="1"/>
    <col min="9474" max="9474" width="9.88671875" style="40" customWidth="1"/>
    <col min="9475" max="9475" width="9.6640625" style="40" customWidth="1"/>
    <col min="9476" max="9476" width="9.44140625" style="40" bestFit="1" customWidth="1"/>
    <col min="9477" max="9477" width="9.6640625" style="40" customWidth="1"/>
    <col min="9478" max="9478" width="11.109375" style="40" customWidth="1"/>
    <col min="9479" max="9479" width="12" style="40" customWidth="1"/>
    <col min="9480" max="9480" width="9.6640625" style="40" customWidth="1"/>
    <col min="9481" max="9481" width="7.109375" style="40" customWidth="1"/>
    <col min="9482" max="9482" width="12.5546875" style="40" customWidth="1"/>
    <col min="9483" max="9723" width="8.88671875" style="40"/>
    <col min="9724" max="9724" width="1.6640625" style="40" customWidth="1"/>
    <col min="9725" max="9725" width="11.33203125" style="40" customWidth="1"/>
    <col min="9726" max="9729" width="10.33203125" style="40" customWidth="1"/>
    <col min="9730" max="9730" width="9.88671875" style="40" customWidth="1"/>
    <col min="9731" max="9731" width="9.6640625" style="40" customWidth="1"/>
    <col min="9732" max="9732" width="9.44140625" style="40" bestFit="1" customWidth="1"/>
    <col min="9733" max="9733" width="9.6640625" style="40" customWidth="1"/>
    <col min="9734" max="9734" width="11.109375" style="40" customWidth="1"/>
    <col min="9735" max="9735" width="12" style="40" customWidth="1"/>
    <col min="9736" max="9736" width="9.6640625" style="40" customWidth="1"/>
    <col min="9737" max="9737" width="7.109375" style="40" customWidth="1"/>
    <col min="9738" max="9738" width="12.5546875" style="40" customWidth="1"/>
    <col min="9739" max="9979" width="8.88671875" style="40"/>
    <col min="9980" max="9980" width="1.6640625" style="40" customWidth="1"/>
    <col min="9981" max="9981" width="11.33203125" style="40" customWidth="1"/>
    <col min="9982" max="9985" width="10.33203125" style="40" customWidth="1"/>
    <col min="9986" max="9986" width="9.88671875" style="40" customWidth="1"/>
    <col min="9987" max="9987" width="9.6640625" style="40" customWidth="1"/>
    <col min="9988" max="9988" width="9.44140625" style="40" bestFit="1" customWidth="1"/>
    <col min="9989" max="9989" width="9.6640625" style="40" customWidth="1"/>
    <col min="9990" max="9990" width="11.109375" style="40" customWidth="1"/>
    <col min="9991" max="9991" width="12" style="40" customWidth="1"/>
    <col min="9992" max="9992" width="9.6640625" style="40" customWidth="1"/>
    <col min="9993" max="9993" width="7.109375" style="40" customWidth="1"/>
    <col min="9994" max="9994" width="12.5546875" style="40" customWidth="1"/>
    <col min="9995" max="10235" width="8.88671875" style="40"/>
    <col min="10236" max="10236" width="1.6640625" style="40" customWidth="1"/>
    <col min="10237" max="10237" width="11.33203125" style="40" customWidth="1"/>
    <col min="10238" max="10241" width="10.33203125" style="40" customWidth="1"/>
    <col min="10242" max="10242" width="9.88671875" style="40" customWidth="1"/>
    <col min="10243" max="10243" width="9.6640625" style="40" customWidth="1"/>
    <col min="10244" max="10244" width="9.44140625" style="40" bestFit="1" customWidth="1"/>
    <col min="10245" max="10245" width="9.6640625" style="40" customWidth="1"/>
    <col min="10246" max="10246" width="11.109375" style="40" customWidth="1"/>
    <col min="10247" max="10247" width="12" style="40" customWidth="1"/>
    <col min="10248" max="10248" width="9.6640625" style="40" customWidth="1"/>
    <col min="10249" max="10249" width="7.109375" style="40" customWidth="1"/>
    <col min="10250" max="10250" width="12.5546875" style="40" customWidth="1"/>
    <col min="10251" max="10491" width="8.88671875" style="40"/>
    <col min="10492" max="10492" width="1.6640625" style="40" customWidth="1"/>
    <col min="10493" max="10493" width="11.33203125" style="40" customWidth="1"/>
    <col min="10494" max="10497" width="10.33203125" style="40" customWidth="1"/>
    <col min="10498" max="10498" width="9.88671875" style="40" customWidth="1"/>
    <col min="10499" max="10499" width="9.6640625" style="40" customWidth="1"/>
    <col min="10500" max="10500" width="9.44140625" style="40" bestFit="1" customWidth="1"/>
    <col min="10501" max="10501" width="9.6640625" style="40" customWidth="1"/>
    <col min="10502" max="10502" width="11.109375" style="40" customWidth="1"/>
    <col min="10503" max="10503" width="12" style="40" customWidth="1"/>
    <col min="10504" max="10504" width="9.6640625" style="40" customWidth="1"/>
    <col min="10505" max="10505" width="7.109375" style="40" customWidth="1"/>
    <col min="10506" max="10506" width="12.5546875" style="40" customWidth="1"/>
    <col min="10507" max="10747" width="8.88671875" style="40"/>
    <col min="10748" max="10748" width="1.6640625" style="40" customWidth="1"/>
    <col min="10749" max="10749" width="11.33203125" style="40" customWidth="1"/>
    <col min="10750" max="10753" width="10.33203125" style="40" customWidth="1"/>
    <col min="10754" max="10754" width="9.88671875" style="40" customWidth="1"/>
    <col min="10755" max="10755" width="9.6640625" style="40" customWidth="1"/>
    <col min="10756" max="10756" width="9.44140625" style="40" bestFit="1" customWidth="1"/>
    <col min="10757" max="10757" width="9.6640625" style="40" customWidth="1"/>
    <col min="10758" max="10758" width="11.109375" style="40" customWidth="1"/>
    <col min="10759" max="10759" width="12" style="40" customWidth="1"/>
    <col min="10760" max="10760" width="9.6640625" style="40" customWidth="1"/>
    <col min="10761" max="10761" width="7.109375" style="40" customWidth="1"/>
    <col min="10762" max="10762" width="12.5546875" style="40" customWidth="1"/>
    <col min="10763" max="11003" width="8.88671875" style="40"/>
    <col min="11004" max="11004" width="1.6640625" style="40" customWidth="1"/>
    <col min="11005" max="11005" width="11.33203125" style="40" customWidth="1"/>
    <col min="11006" max="11009" width="10.33203125" style="40" customWidth="1"/>
    <col min="11010" max="11010" width="9.88671875" style="40" customWidth="1"/>
    <col min="11011" max="11011" width="9.6640625" style="40" customWidth="1"/>
    <col min="11012" max="11012" width="9.44140625" style="40" bestFit="1" customWidth="1"/>
    <col min="11013" max="11013" width="9.6640625" style="40" customWidth="1"/>
    <col min="11014" max="11014" width="11.109375" style="40" customWidth="1"/>
    <col min="11015" max="11015" width="12" style="40" customWidth="1"/>
    <col min="11016" max="11016" width="9.6640625" style="40" customWidth="1"/>
    <col min="11017" max="11017" width="7.109375" style="40" customWidth="1"/>
    <col min="11018" max="11018" width="12.5546875" style="40" customWidth="1"/>
    <col min="11019" max="11259" width="8.88671875" style="40"/>
    <col min="11260" max="11260" width="1.6640625" style="40" customWidth="1"/>
    <col min="11261" max="11261" width="11.33203125" style="40" customWidth="1"/>
    <col min="11262" max="11265" width="10.33203125" style="40" customWidth="1"/>
    <col min="11266" max="11266" width="9.88671875" style="40" customWidth="1"/>
    <col min="11267" max="11267" width="9.6640625" style="40" customWidth="1"/>
    <col min="11268" max="11268" width="9.44140625" style="40" bestFit="1" customWidth="1"/>
    <col min="11269" max="11269" width="9.6640625" style="40" customWidth="1"/>
    <col min="11270" max="11270" width="11.109375" style="40" customWidth="1"/>
    <col min="11271" max="11271" width="12" style="40" customWidth="1"/>
    <col min="11272" max="11272" width="9.6640625" style="40" customWidth="1"/>
    <col min="11273" max="11273" width="7.109375" style="40" customWidth="1"/>
    <col min="11274" max="11274" width="12.5546875" style="40" customWidth="1"/>
    <col min="11275" max="11515" width="8.88671875" style="40"/>
    <col min="11516" max="11516" width="1.6640625" style="40" customWidth="1"/>
    <col min="11517" max="11517" width="11.33203125" style="40" customWidth="1"/>
    <col min="11518" max="11521" width="10.33203125" style="40" customWidth="1"/>
    <col min="11522" max="11522" width="9.88671875" style="40" customWidth="1"/>
    <col min="11523" max="11523" width="9.6640625" style="40" customWidth="1"/>
    <col min="11524" max="11524" width="9.44140625" style="40" bestFit="1" customWidth="1"/>
    <col min="11525" max="11525" width="9.6640625" style="40" customWidth="1"/>
    <col min="11526" max="11526" width="11.109375" style="40" customWidth="1"/>
    <col min="11527" max="11527" width="12" style="40" customWidth="1"/>
    <col min="11528" max="11528" width="9.6640625" style="40" customWidth="1"/>
    <col min="11529" max="11529" width="7.109375" style="40" customWidth="1"/>
    <col min="11530" max="11530" width="12.5546875" style="40" customWidth="1"/>
    <col min="11531" max="11771" width="8.88671875" style="40"/>
    <col min="11772" max="11772" width="1.6640625" style="40" customWidth="1"/>
    <col min="11773" max="11773" width="11.33203125" style="40" customWidth="1"/>
    <col min="11774" max="11777" width="10.33203125" style="40" customWidth="1"/>
    <col min="11778" max="11778" width="9.88671875" style="40" customWidth="1"/>
    <col min="11779" max="11779" width="9.6640625" style="40" customWidth="1"/>
    <col min="11780" max="11780" width="9.44140625" style="40" bestFit="1" customWidth="1"/>
    <col min="11781" max="11781" width="9.6640625" style="40" customWidth="1"/>
    <col min="11782" max="11782" width="11.109375" style="40" customWidth="1"/>
    <col min="11783" max="11783" width="12" style="40" customWidth="1"/>
    <col min="11784" max="11784" width="9.6640625" style="40" customWidth="1"/>
    <col min="11785" max="11785" width="7.109375" style="40" customWidth="1"/>
    <col min="11786" max="11786" width="12.5546875" style="40" customWidth="1"/>
    <col min="11787" max="12027" width="8.88671875" style="40"/>
    <col min="12028" max="12028" width="1.6640625" style="40" customWidth="1"/>
    <col min="12029" max="12029" width="11.33203125" style="40" customWidth="1"/>
    <col min="12030" max="12033" width="10.33203125" style="40" customWidth="1"/>
    <col min="12034" max="12034" width="9.88671875" style="40" customWidth="1"/>
    <col min="12035" max="12035" width="9.6640625" style="40" customWidth="1"/>
    <col min="12036" max="12036" width="9.44140625" style="40" bestFit="1" customWidth="1"/>
    <col min="12037" max="12037" width="9.6640625" style="40" customWidth="1"/>
    <col min="12038" max="12038" width="11.109375" style="40" customWidth="1"/>
    <col min="12039" max="12039" width="12" style="40" customWidth="1"/>
    <col min="12040" max="12040" width="9.6640625" style="40" customWidth="1"/>
    <col min="12041" max="12041" width="7.109375" style="40" customWidth="1"/>
    <col min="12042" max="12042" width="12.5546875" style="40" customWidth="1"/>
    <col min="12043" max="12283" width="8.88671875" style="40"/>
    <col min="12284" max="12284" width="1.6640625" style="40" customWidth="1"/>
    <col min="12285" max="12285" width="11.33203125" style="40" customWidth="1"/>
    <col min="12286" max="12289" width="10.33203125" style="40" customWidth="1"/>
    <col min="12290" max="12290" width="9.88671875" style="40" customWidth="1"/>
    <col min="12291" max="12291" width="9.6640625" style="40" customWidth="1"/>
    <col min="12292" max="12292" width="9.44140625" style="40" bestFit="1" customWidth="1"/>
    <col min="12293" max="12293" width="9.6640625" style="40" customWidth="1"/>
    <col min="12294" max="12294" width="11.109375" style="40" customWidth="1"/>
    <col min="12295" max="12295" width="12" style="40" customWidth="1"/>
    <col min="12296" max="12296" width="9.6640625" style="40" customWidth="1"/>
    <col min="12297" max="12297" width="7.109375" style="40" customWidth="1"/>
    <col min="12298" max="12298" width="12.5546875" style="40" customWidth="1"/>
    <col min="12299" max="12539" width="8.88671875" style="40"/>
    <col min="12540" max="12540" width="1.6640625" style="40" customWidth="1"/>
    <col min="12541" max="12541" width="11.33203125" style="40" customWidth="1"/>
    <col min="12542" max="12545" width="10.33203125" style="40" customWidth="1"/>
    <col min="12546" max="12546" width="9.88671875" style="40" customWidth="1"/>
    <col min="12547" max="12547" width="9.6640625" style="40" customWidth="1"/>
    <col min="12548" max="12548" width="9.44140625" style="40" bestFit="1" customWidth="1"/>
    <col min="12549" max="12549" width="9.6640625" style="40" customWidth="1"/>
    <col min="12550" max="12550" width="11.109375" style="40" customWidth="1"/>
    <col min="12551" max="12551" width="12" style="40" customWidth="1"/>
    <col min="12552" max="12552" width="9.6640625" style="40" customWidth="1"/>
    <col min="12553" max="12553" width="7.109375" style="40" customWidth="1"/>
    <col min="12554" max="12554" width="12.5546875" style="40" customWidth="1"/>
    <col min="12555" max="12795" width="8.88671875" style="40"/>
    <col min="12796" max="12796" width="1.6640625" style="40" customWidth="1"/>
    <col min="12797" max="12797" width="11.33203125" style="40" customWidth="1"/>
    <col min="12798" max="12801" width="10.33203125" style="40" customWidth="1"/>
    <col min="12802" max="12802" width="9.88671875" style="40" customWidth="1"/>
    <col min="12803" max="12803" width="9.6640625" style="40" customWidth="1"/>
    <col min="12804" max="12804" width="9.44140625" style="40" bestFit="1" customWidth="1"/>
    <col min="12805" max="12805" width="9.6640625" style="40" customWidth="1"/>
    <col min="12806" max="12806" width="11.109375" style="40" customWidth="1"/>
    <col min="12807" max="12807" width="12" style="40" customWidth="1"/>
    <col min="12808" max="12808" width="9.6640625" style="40" customWidth="1"/>
    <col min="12809" max="12809" width="7.109375" style="40" customWidth="1"/>
    <col min="12810" max="12810" width="12.5546875" style="40" customWidth="1"/>
    <col min="12811" max="13051" width="8.88671875" style="40"/>
    <col min="13052" max="13052" width="1.6640625" style="40" customWidth="1"/>
    <col min="13053" max="13053" width="11.33203125" style="40" customWidth="1"/>
    <col min="13054" max="13057" width="10.33203125" style="40" customWidth="1"/>
    <col min="13058" max="13058" width="9.88671875" style="40" customWidth="1"/>
    <col min="13059" max="13059" width="9.6640625" style="40" customWidth="1"/>
    <col min="13060" max="13060" width="9.44140625" style="40" bestFit="1" customWidth="1"/>
    <col min="13061" max="13061" width="9.6640625" style="40" customWidth="1"/>
    <col min="13062" max="13062" width="11.109375" style="40" customWidth="1"/>
    <col min="13063" max="13063" width="12" style="40" customWidth="1"/>
    <col min="13064" max="13064" width="9.6640625" style="40" customWidth="1"/>
    <col min="13065" max="13065" width="7.109375" style="40" customWidth="1"/>
    <col min="13066" max="13066" width="12.5546875" style="40" customWidth="1"/>
    <col min="13067" max="13307" width="8.88671875" style="40"/>
    <col min="13308" max="13308" width="1.6640625" style="40" customWidth="1"/>
    <col min="13309" max="13309" width="11.33203125" style="40" customWidth="1"/>
    <col min="13310" max="13313" width="10.33203125" style="40" customWidth="1"/>
    <col min="13314" max="13314" width="9.88671875" style="40" customWidth="1"/>
    <col min="13315" max="13315" width="9.6640625" style="40" customWidth="1"/>
    <col min="13316" max="13316" width="9.44140625" style="40" bestFit="1" customWidth="1"/>
    <col min="13317" max="13317" width="9.6640625" style="40" customWidth="1"/>
    <col min="13318" max="13318" width="11.109375" style="40" customWidth="1"/>
    <col min="13319" max="13319" width="12" style="40" customWidth="1"/>
    <col min="13320" max="13320" width="9.6640625" style="40" customWidth="1"/>
    <col min="13321" max="13321" width="7.109375" style="40" customWidth="1"/>
    <col min="13322" max="13322" width="12.5546875" style="40" customWidth="1"/>
    <col min="13323" max="13563" width="8.88671875" style="40"/>
    <col min="13564" max="13564" width="1.6640625" style="40" customWidth="1"/>
    <col min="13565" max="13565" width="11.33203125" style="40" customWidth="1"/>
    <col min="13566" max="13569" width="10.33203125" style="40" customWidth="1"/>
    <col min="13570" max="13570" width="9.88671875" style="40" customWidth="1"/>
    <col min="13571" max="13571" width="9.6640625" style="40" customWidth="1"/>
    <col min="13572" max="13572" width="9.44140625" style="40" bestFit="1" customWidth="1"/>
    <col min="13573" max="13573" width="9.6640625" style="40" customWidth="1"/>
    <col min="13574" max="13574" width="11.109375" style="40" customWidth="1"/>
    <col min="13575" max="13575" width="12" style="40" customWidth="1"/>
    <col min="13576" max="13576" width="9.6640625" style="40" customWidth="1"/>
    <col min="13577" max="13577" width="7.109375" style="40" customWidth="1"/>
    <col min="13578" max="13578" width="12.5546875" style="40" customWidth="1"/>
    <col min="13579" max="13819" width="8.88671875" style="40"/>
    <col min="13820" max="13820" width="1.6640625" style="40" customWidth="1"/>
    <col min="13821" max="13821" width="11.33203125" style="40" customWidth="1"/>
    <col min="13822" max="13825" width="10.33203125" style="40" customWidth="1"/>
    <col min="13826" max="13826" width="9.88671875" style="40" customWidth="1"/>
    <col min="13827" max="13827" width="9.6640625" style="40" customWidth="1"/>
    <col min="13828" max="13828" width="9.44140625" style="40" bestFit="1" customWidth="1"/>
    <col min="13829" max="13829" width="9.6640625" style="40" customWidth="1"/>
    <col min="13830" max="13830" width="11.109375" style="40" customWidth="1"/>
    <col min="13831" max="13831" width="12" style="40" customWidth="1"/>
    <col min="13832" max="13832" width="9.6640625" style="40" customWidth="1"/>
    <col min="13833" max="13833" width="7.109375" style="40" customWidth="1"/>
    <col min="13834" max="13834" width="12.5546875" style="40" customWidth="1"/>
    <col min="13835" max="14075" width="8.88671875" style="40"/>
    <col min="14076" max="14076" width="1.6640625" style="40" customWidth="1"/>
    <col min="14077" max="14077" width="11.33203125" style="40" customWidth="1"/>
    <col min="14078" max="14081" width="10.33203125" style="40" customWidth="1"/>
    <col min="14082" max="14082" width="9.88671875" style="40" customWidth="1"/>
    <col min="14083" max="14083" width="9.6640625" style="40" customWidth="1"/>
    <col min="14084" max="14084" width="9.44140625" style="40" bestFit="1" customWidth="1"/>
    <col min="14085" max="14085" width="9.6640625" style="40" customWidth="1"/>
    <col min="14086" max="14086" width="11.109375" style="40" customWidth="1"/>
    <col min="14087" max="14087" width="12" style="40" customWidth="1"/>
    <col min="14088" max="14088" width="9.6640625" style="40" customWidth="1"/>
    <col min="14089" max="14089" width="7.109375" style="40" customWidth="1"/>
    <col min="14090" max="14090" width="12.5546875" style="40" customWidth="1"/>
    <col min="14091" max="14331" width="8.88671875" style="40"/>
    <col min="14332" max="14332" width="1.6640625" style="40" customWidth="1"/>
    <col min="14333" max="14333" width="11.33203125" style="40" customWidth="1"/>
    <col min="14334" max="14337" width="10.33203125" style="40" customWidth="1"/>
    <col min="14338" max="14338" width="9.88671875" style="40" customWidth="1"/>
    <col min="14339" max="14339" width="9.6640625" style="40" customWidth="1"/>
    <col min="14340" max="14340" width="9.44140625" style="40" bestFit="1" customWidth="1"/>
    <col min="14341" max="14341" width="9.6640625" style="40" customWidth="1"/>
    <col min="14342" max="14342" width="11.109375" style="40" customWidth="1"/>
    <col min="14343" max="14343" width="12" style="40" customWidth="1"/>
    <col min="14344" max="14344" width="9.6640625" style="40" customWidth="1"/>
    <col min="14345" max="14345" width="7.109375" style="40" customWidth="1"/>
    <col min="14346" max="14346" width="12.5546875" style="40" customWidth="1"/>
    <col min="14347" max="14587" width="8.88671875" style="40"/>
    <col min="14588" max="14588" width="1.6640625" style="40" customWidth="1"/>
    <col min="14589" max="14589" width="11.33203125" style="40" customWidth="1"/>
    <col min="14590" max="14593" width="10.33203125" style="40" customWidth="1"/>
    <col min="14594" max="14594" width="9.88671875" style="40" customWidth="1"/>
    <col min="14595" max="14595" width="9.6640625" style="40" customWidth="1"/>
    <col min="14596" max="14596" width="9.44140625" style="40" bestFit="1" customWidth="1"/>
    <col min="14597" max="14597" width="9.6640625" style="40" customWidth="1"/>
    <col min="14598" max="14598" width="11.109375" style="40" customWidth="1"/>
    <col min="14599" max="14599" width="12" style="40" customWidth="1"/>
    <col min="14600" max="14600" width="9.6640625" style="40" customWidth="1"/>
    <col min="14601" max="14601" width="7.109375" style="40" customWidth="1"/>
    <col min="14602" max="14602" width="12.5546875" style="40" customWidth="1"/>
    <col min="14603" max="14843" width="8.88671875" style="40"/>
    <col min="14844" max="14844" width="1.6640625" style="40" customWidth="1"/>
    <col min="14845" max="14845" width="11.33203125" style="40" customWidth="1"/>
    <col min="14846" max="14849" width="10.33203125" style="40" customWidth="1"/>
    <col min="14850" max="14850" width="9.88671875" style="40" customWidth="1"/>
    <col min="14851" max="14851" width="9.6640625" style="40" customWidth="1"/>
    <col min="14852" max="14852" width="9.44140625" style="40" bestFit="1" customWidth="1"/>
    <col min="14853" max="14853" width="9.6640625" style="40" customWidth="1"/>
    <col min="14854" max="14854" width="11.109375" style="40" customWidth="1"/>
    <col min="14855" max="14855" width="12" style="40" customWidth="1"/>
    <col min="14856" max="14856" width="9.6640625" style="40" customWidth="1"/>
    <col min="14857" max="14857" width="7.109375" style="40" customWidth="1"/>
    <col min="14858" max="14858" width="12.5546875" style="40" customWidth="1"/>
    <col min="14859" max="15099" width="8.88671875" style="40"/>
    <col min="15100" max="15100" width="1.6640625" style="40" customWidth="1"/>
    <col min="15101" max="15101" width="11.33203125" style="40" customWidth="1"/>
    <col min="15102" max="15105" width="10.33203125" style="40" customWidth="1"/>
    <col min="15106" max="15106" width="9.88671875" style="40" customWidth="1"/>
    <col min="15107" max="15107" width="9.6640625" style="40" customWidth="1"/>
    <col min="15108" max="15108" width="9.44140625" style="40" bestFit="1" customWidth="1"/>
    <col min="15109" max="15109" width="9.6640625" style="40" customWidth="1"/>
    <col min="15110" max="15110" width="11.109375" style="40" customWidth="1"/>
    <col min="15111" max="15111" width="12" style="40" customWidth="1"/>
    <col min="15112" max="15112" width="9.6640625" style="40" customWidth="1"/>
    <col min="15113" max="15113" width="7.109375" style="40" customWidth="1"/>
    <col min="15114" max="15114" width="12.5546875" style="40" customWidth="1"/>
    <col min="15115" max="15355" width="8.88671875" style="40"/>
    <col min="15356" max="15356" width="1.6640625" style="40" customWidth="1"/>
    <col min="15357" max="15357" width="11.33203125" style="40" customWidth="1"/>
    <col min="15358" max="15361" width="10.33203125" style="40" customWidth="1"/>
    <col min="15362" max="15362" width="9.88671875" style="40" customWidth="1"/>
    <col min="15363" max="15363" width="9.6640625" style="40" customWidth="1"/>
    <col min="15364" max="15364" width="9.44140625" style="40" bestFit="1" customWidth="1"/>
    <col min="15365" max="15365" width="9.6640625" style="40" customWidth="1"/>
    <col min="15366" max="15366" width="11.109375" style="40" customWidth="1"/>
    <col min="15367" max="15367" width="12" style="40" customWidth="1"/>
    <col min="15368" max="15368" width="9.6640625" style="40" customWidth="1"/>
    <col min="15369" max="15369" width="7.109375" style="40" customWidth="1"/>
    <col min="15370" max="15370" width="12.5546875" style="40" customWidth="1"/>
    <col min="15371" max="15611" width="8.88671875" style="40"/>
    <col min="15612" max="15612" width="1.6640625" style="40" customWidth="1"/>
    <col min="15613" max="15613" width="11.33203125" style="40" customWidth="1"/>
    <col min="15614" max="15617" width="10.33203125" style="40" customWidth="1"/>
    <col min="15618" max="15618" width="9.88671875" style="40" customWidth="1"/>
    <col min="15619" max="15619" width="9.6640625" style="40" customWidth="1"/>
    <col min="15620" max="15620" width="9.44140625" style="40" bestFit="1" customWidth="1"/>
    <col min="15621" max="15621" width="9.6640625" style="40" customWidth="1"/>
    <col min="15622" max="15622" width="11.109375" style="40" customWidth="1"/>
    <col min="15623" max="15623" width="12" style="40" customWidth="1"/>
    <col min="15624" max="15624" width="9.6640625" style="40" customWidth="1"/>
    <col min="15625" max="15625" width="7.109375" style="40" customWidth="1"/>
    <col min="15626" max="15626" width="12.5546875" style="40" customWidth="1"/>
    <col min="15627" max="15867" width="8.88671875" style="40"/>
    <col min="15868" max="15868" width="1.6640625" style="40" customWidth="1"/>
    <col min="15869" max="15869" width="11.33203125" style="40" customWidth="1"/>
    <col min="15870" max="15873" width="10.33203125" style="40" customWidth="1"/>
    <col min="15874" max="15874" width="9.88671875" style="40" customWidth="1"/>
    <col min="15875" max="15875" width="9.6640625" style="40" customWidth="1"/>
    <col min="15876" max="15876" width="9.44140625" style="40" bestFit="1" customWidth="1"/>
    <col min="15877" max="15877" width="9.6640625" style="40" customWidth="1"/>
    <col min="15878" max="15878" width="11.109375" style="40" customWidth="1"/>
    <col min="15879" max="15879" width="12" style="40" customWidth="1"/>
    <col min="15880" max="15880" width="9.6640625" style="40" customWidth="1"/>
    <col min="15881" max="15881" width="7.109375" style="40" customWidth="1"/>
    <col min="15882" max="15882" width="12.5546875" style="40" customWidth="1"/>
    <col min="15883" max="16123" width="8.88671875" style="40"/>
    <col min="16124" max="16124" width="1.6640625" style="40" customWidth="1"/>
    <col min="16125" max="16125" width="11.33203125" style="40" customWidth="1"/>
    <col min="16126" max="16129" width="10.33203125" style="40" customWidth="1"/>
    <col min="16130" max="16130" width="9.88671875" style="40" customWidth="1"/>
    <col min="16131" max="16131" width="9.6640625" style="40" customWidth="1"/>
    <col min="16132" max="16132" width="9.44140625" style="40" bestFit="1" customWidth="1"/>
    <col min="16133" max="16133" width="9.6640625" style="40" customWidth="1"/>
    <col min="16134" max="16134" width="11.109375" style="40" customWidth="1"/>
    <col min="16135" max="16135" width="12" style="40" customWidth="1"/>
    <col min="16136" max="16136" width="9.6640625" style="40" customWidth="1"/>
    <col min="16137" max="16137" width="7.109375" style="40" customWidth="1"/>
    <col min="16138" max="16138" width="12.5546875" style="40" customWidth="1"/>
    <col min="16139" max="16384" width="8.88671875" style="40"/>
  </cols>
  <sheetData>
    <row r="1" spans="2:12" ht="13.8" thickBot="1" x14ac:dyDescent="0.3"/>
    <row r="2" spans="2:12" x14ac:dyDescent="0.25">
      <c r="B2" s="42" t="s">
        <v>326</v>
      </c>
      <c r="C2" s="43"/>
      <c r="D2" s="43"/>
      <c r="E2" s="43"/>
      <c r="F2" s="43"/>
      <c r="G2" s="44"/>
      <c r="H2" s="44"/>
      <c r="I2" s="44"/>
      <c r="J2" s="44"/>
      <c r="K2" s="45"/>
    </row>
    <row r="3" spans="2:12" ht="13.8" thickBot="1" x14ac:dyDescent="0.3">
      <c r="B3" s="46"/>
      <c r="C3" s="47"/>
      <c r="D3" s="47"/>
      <c r="E3" s="47"/>
      <c r="F3" s="47"/>
      <c r="G3" s="47"/>
      <c r="H3" s="47"/>
      <c r="I3" s="47"/>
      <c r="J3" s="47"/>
      <c r="K3" s="48"/>
    </row>
    <row r="4" spans="2:12" ht="13.8" thickBot="1" x14ac:dyDescent="0.3">
      <c r="B4" s="49" t="s">
        <v>296</v>
      </c>
      <c r="C4" s="50">
        <f>SUM(C6:C29)</f>
        <v>184758</v>
      </c>
      <c r="D4" s="51">
        <f>SUM(D6:D29)</f>
        <v>252.19</v>
      </c>
      <c r="E4" s="51">
        <f t="shared" ref="E4:F4" si="0">SUM(E6:E29)</f>
        <v>261.72000000000003</v>
      </c>
      <c r="F4" s="51">
        <f t="shared" si="0"/>
        <v>207.73000000000002</v>
      </c>
      <c r="G4" s="51">
        <f>SUM(G6:G29)</f>
        <v>211.05999999999997</v>
      </c>
      <c r="H4" s="51">
        <f>SUM(H6:H29)</f>
        <v>95.516000000000005</v>
      </c>
      <c r="I4" s="51">
        <f>SUM(I6:I29)</f>
        <v>137.86199999999999</v>
      </c>
      <c r="J4" s="50">
        <f>SUM(J6:J29)</f>
        <v>97390.171900000016</v>
      </c>
      <c r="K4" s="50"/>
    </row>
    <row r="5" spans="2:12" ht="79.8" thickBot="1" x14ac:dyDescent="0.3">
      <c r="B5" s="52"/>
      <c r="C5" s="53" t="s">
        <v>297</v>
      </c>
      <c r="D5" s="54" t="s">
        <v>298</v>
      </c>
      <c r="E5" s="54" t="s">
        <v>299</v>
      </c>
      <c r="F5" s="54" t="s">
        <v>300</v>
      </c>
      <c r="G5" s="54" t="s">
        <v>301</v>
      </c>
      <c r="H5" s="55" t="s">
        <v>302</v>
      </c>
      <c r="I5" s="55" t="s">
        <v>303</v>
      </c>
      <c r="J5" s="56" t="s">
        <v>304</v>
      </c>
      <c r="K5" s="57"/>
    </row>
    <row r="6" spans="2:12" ht="13.8" x14ac:dyDescent="0.3">
      <c r="B6" s="58" t="s">
        <v>305</v>
      </c>
      <c r="C6" s="59">
        <v>7950</v>
      </c>
      <c r="D6" s="60">
        <v>30.64</v>
      </c>
      <c r="E6" s="60">
        <v>10.199999999999999</v>
      </c>
      <c r="F6" s="60"/>
      <c r="G6" s="60">
        <v>2.27</v>
      </c>
      <c r="H6" s="61">
        <v>5.51</v>
      </c>
      <c r="I6" s="61">
        <v>15.89</v>
      </c>
      <c r="J6" s="62">
        <v>5446.9043999999985</v>
      </c>
      <c r="K6" s="63" t="s">
        <v>305</v>
      </c>
      <c r="L6" s="64"/>
    </row>
    <row r="7" spans="2:12" ht="13.8" x14ac:dyDescent="0.3">
      <c r="B7" s="65" t="s">
        <v>306</v>
      </c>
      <c r="C7" s="66">
        <v>6755</v>
      </c>
      <c r="D7" s="67"/>
      <c r="E7" s="67"/>
      <c r="F7" s="67">
        <v>2.87</v>
      </c>
      <c r="G7" s="67">
        <v>5.7</v>
      </c>
      <c r="H7" s="61"/>
      <c r="I7" s="61"/>
      <c r="J7" s="68">
        <v>2287.5754000000002</v>
      </c>
      <c r="K7" s="69" t="s">
        <v>306</v>
      </c>
      <c r="L7" s="64"/>
    </row>
    <row r="8" spans="2:12" ht="13.8" x14ac:dyDescent="0.3">
      <c r="B8" s="65" t="s">
        <v>307</v>
      </c>
      <c r="C8" s="70">
        <v>4244</v>
      </c>
      <c r="D8" s="67"/>
      <c r="E8" s="67">
        <v>1.06</v>
      </c>
      <c r="F8" s="67"/>
      <c r="G8" s="67">
        <v>6.64</v>
      </c>
      <c r="H8" s="61">
        <v>3.05</v>
      </c>
      <c r="I8" s="61">
        <v>1.52</v>
      </c>
      <c r="J8" s="68">
        <v>2855.4956999999999</v>
      </c>
      <c r="K8" s="71" t="s">
        <v>307</v>
      </c>
    </row>
    <row r="9" spans="2:12" ht="13.8" x14ac:dyDescent="0.3">
      <c r="B9" s="65" t="s">
        <v>308</v>
      </c>
      <c r="C9" s="66">
        <v>6870</v>
      </c>
      <c r="D9" s="67">
        <v>5.55</v>
      </c>
      <c r="E9" s="67"/>
      <c r="F9" s="67">
        <v>1.42</v>
      </c>
      <c r="G9" s="67">
        <v>4.87</v>
      </c>
      <c r="H9" s="61">
        <v>4</v>
      </c>
      <c r="I9" s="61">
        <v>2.92</v>
      </c>
      <c r="J9" s="68">
        <v>5724.2339999999995</v>
      </c>
      <c r="K9" s="69" t="s">
        <v>308</v>
      </c>
    </row>
    <row r="10" spans="2:12" ht="13.8" x14ac:dyDescent="0.3">
      <c r="B10" s="65" t="s">
        <v>309</v>
      </c>
      <c r="C10" s="70">
        <v>11105</v>
      </c>
      <c r="D10" s="67">
        <v>0.7</v>
      </c>
      <c r="E10" s="67">
        <v>1.41</v>
      </c>
      <c r="F10" s="67">
        <v>1.63</v>
      </c>
      <c r="G10" s="67"/>
      <c r="H10" s="61">
        <v>4.2</v>
      </c>
      <c r="I10" s="61">
        <v>1.01</v>
      </c>
      <c r="J10" s="68">
        <v>6310.2069999999985</v>
      </c>
      <c r="K10" s="71" t="s">
        <v>309</v>
      </c>
    </row>
    <row r="11" spans="2:12" ht="13.8" x14ac:dyDescent="0.3">
      <c r="B11" s="65" t="s">
        <v>310</v>
      </c>
      <c r="C11" s="66">
        <v>15117</v>
      </c>
      <c r="D11" s="67">
        <v>13.68</v>
      </c>
      <c r="E11" s="67">
        <v>9.1199999999999992</v>
      </c>
      <c r="F11" s="67">
        <v>0.65</v>
      </c>
      <c r="G11" s="67"/>
      <c r="H11" s="72">
        <v>7.46</v>
      </c>
      <c r="I11" s="72">
        <v>15.01</v>
      </c>
      <c r="J11" s="68">
        <v>5951.6021999999975</v>
      </c>
      <c r="K11" s="69" t="s">
        <v>310</v>
      </c>
    </row>
    <row r="12" spans="2:12" ht="13.8" x14ac:dyDescent="0.3">
      <c r="B12" s="65" t="s">
        <v>311</v>
      </c>
      <c r="C12" s="70">
        <v>4656</v>
      </c>
      <c r="D12" s="67"/>
      <c r="E12" s="67">
        <v>1.74</v>
      </c>
      <c r="F12" s="67">
        <v>2.57</v>
      </c>
      <c r="G12" s="67">
        <v>5.28</v>
      </c>
      <c r="H12" s="61">
        <v>6.29</v>
      </c>
      <c r="I12" s="61">
        <v>1.89</v>
      </c>
      <c r="J12" s="68">
        <v>2853.0320999999994</v>
      </c>
      <c r="K12" s="71" t="s">
        <v>311</v>
      </c>
    </row>
    <row r="13" spans="2:12" ht="13.8" x14ac:dyDescent="0.3">
      <c r="B13" s="65" t="s">
        <v>312</v>
      </c>
      <c r="C13" s="66">
        <v>14595</v>
      </c>
      <c r="D13" s="67">
        <v>113.1</v>
      </c>
      <c r="E13" s="67">
        <v>87.5</v>
      </c>
      <c r="F13" s="67">
        <v>55.4</v>
      </c>
      <c r="G13" s="67">
        <v>53.4</v>
      </c>
      <c r="H13" s="72">
        <v>4.96</v>
      </c>
      <c r="I13" s="72">
        <v>20.74</v>
      </c>
      <c r="J13" s="68">
        <v>9140.6205999999984</v>
      </c>
      <c r="K13" s="69" t="s">
        <v>312</v>
      </c>
    </row>
    <row r="14" spans="2:12" ht="13.8" x14ac:dyDescent="0.3">
      <c r="B14" s="65" t="s">
        <v>242</v>
      </c>
      <c r="C14" s="70">
        <v>5583</v>
      </c>
      <c r="D14" s="67"/>
      <c r="E14" s="67"/>
      <c r="F14" s="67">
        <v>5.93</v>
      </c>
      <c r="G14" s="67"/>
      <c r="H14" s="61"/>
      <c r="I14" s="61">
        <v>3.2</v>
      </c>
      <c r="J14" s="68">
        <v>2770.9705000000004</v>
      </c>
      <c r="K14" s="71" t="s">
        <v>242</v>
      </c>
    </row>
    <row r="15" spans="2:12" ht="13.8" x14ac:dyDescent="0.3">
      <c r="B15" s="65" t="s">
        <v>313</v>
      </c>
      <c r="C15" s="66">
        <v>9152</v>
      </c>
      <c r="D15" s="67">
        <v>3.09</v>
      </c>
      <c r="E15" s="67"/>
      <c r="F15" s="67"/>
      <c r="G15" s="67">
        <v>1.23</v>
      </c>
      <c r="H15" s="72">
        <v>12.66</v>
      </c>
      <c r="I15" s="72"/>
      <c r="J15" s="68">
        <v>5646.8118000000031</v>
      </c>
      <c r="K15" s="69" t="s">
        <v>313</v>
      </c>
    </row>
    <row r="16" spans="2:12" ht="13.8" x14ac:dyDescent="0.3">
      <c r="B16" s="65" t="s">
        <v>314</v>
      </c>
      <c r="C16" s="70">
        <v>6623</v>
      </c>
      <c r="D16" s="67">
        <v>5.78</v>
      </c>
      <c r="E16" s="67">
        <v>22.5</v>
      </c>
      <c r="F16" s="67">
        <v>19.59</v>
      </c>
      <c r="G16" s="67">
        <v>17.3</v>
      </c>
      <c r="H16" s="72">
        <v>1.27</v>
      </c>
      <c r="I16" s="72">
        <v>7.11</v>
      </c>
      <c r="J16" s="68">
        <v>2789.6904999999997</v>
      </c>
      <c r="K16" s="71" t="s">
        <v>314</v>
      </c>
    </row>
    <row r="17" spans="2:11" ht="13.8" x14ac:dyDescent="0.3">
      <c r="B17" s="65" t="s">
        <v>315</v>
      </c>
      <c r="C17" s="66">
        <v>7244</v>
      </c>
      <c r="D17" s="67"/>
      <c r="E17" s="67">
        <v>1.2</v>
      </c>
      <c r="F17" s="67">
        <v>1.85</v>
      </c>
      <c r="G17" s="67">
        <v>1.31</v>
      </c>
      <c r="H17" s="61"/>
      <c r="I17" s="61"/>
      <c r="J17" s="68">
        <v>3975.6741000000011</v>
      </c>
      <c r="K17" s="69" t="s">
        <v>315</v>
      </c>
    </row>
    <row r="18" spans="2:11" ht="13.8" x14ac:dyDescent="0.3">
      <c r="B18" s="65" t="s">
        <v>234</v>
      </c>
      <c r="C18" s="70">
        <v>7221</v>
      </c>
      <c r="D18" s="67">
        <v>11.18</v>
      </c>
      <c r="E18" s="67">
        <v>6.09</v>
      </c>
      <c r="F18" s="67">
        <v>3.61</v>
      </c>
      <c r="G18" s="67">
        <v>8.42</v>
      </c>
      <c r="H18" s="61"/>
      <c r="I18" s="61">
        <v>13.4</v>
      </c>
      <c r="J18" s="68">
        <v>2899.2655</v>
      </c>
      <c r="K18" s="71" t="s">
        <v>234</v>
      </c>
    </row>
    <row r="19" spans="2:11" ht="13.8" x14ac:dyDescent="0.3">
      <c r="B19" s="65" t="s">
        <v>316</v>
      </c>
      <c r="C19" s="66">
        <v>6570</v>
      </c>
      <c r="D19" s="67">
        <v>11.8</v>
      </c>
      <c r="E19" s="67">
        <v>12.7</v>
      </c>
      <c r="F19" s="67">
        <v>11.5</v>
      </c>
      <c r="G19" s="67">
        <v>3.06</v>
      </c>
      <c r="H19" s="61">
        <v>5.5</v>
      </c>
      <c r="I19" s="61">
        <v>11.5</v>
      </c>
      <c r="J19" s="68">
        <v>4691.458599999999</v>
      </c>
      <c r="K19" s="69" t="s">
        <v>316</v>
      </c>
    </row>
    <row r="20" spans="2:11" ht="13.8" x14ac:dyDescent="0.3">
      <c r="B20" s="65" t="s">
        <v>317</v>
      </c>
      <c r="C20" s="70">
        <v>13650</v>
      </c>
      <c r="D20" s="67"/>
      <c r="E20" s="67">
        <v>5.96</v>
      </c>
      <c r="F20" s="67">
        <v>2.98</v>
      </c>
      <c r="G20" s="67"/>
      <c r="H20" s="61">
        <v>5.25</v>
      </c>
      <c r="I20" s="61"/>
      <c r="J20" s="68">
        <v>5860.9271000000008</v>
      </c>
      <c r="K20" s="71" t="s">
        <v>317</v>
      </c>
    </row>
    <row r="21" spans="2:11" ht="13.8" x14ac:dyDescent="0.3">
      <c r="B21" s="65" t="s">
        <v>318</v>
      </c>
      <c r="C21" s="66">
        <v>6458</v>
      </c>
      <c r="D21" s="67"/>
      <c r="E21" s="67">
        <v>1.62</v>
      </c>
      <c r="F21" s="67">
        <v>1.62</v>
      </c>
      <c r="G21" s="67"/>
      <c r="H21" s="61">
        <v>1.7</v>
      </c>
      <c r="I21" s="61"/>
      <c r="J21" s="68">
        <v>2454.0852000000009</v>
      </c>
      <c r="K21" s="69" t="s">
        <v>318</v>
      </c>
    </row>
    <row r="22" spans="2:11" ht="13.8" x14ac:dyDescent="0.3">
      <c r="B22" s="65" t="s">
        <v>319</v>
      </c>
      <c r="C22" s="70">
        <v>9458</v>
      </c>
      <c r="D22" s="67"/>
      <c r="E22" s="67">
        <v>11.2</v>
      </c>
      <c r="F22" s="67">
        <v>2.87</v>
      </c>
      <c r="G22" s="67">
        <v>1.17</v>
      </c>
      <c r="H22" s="61"/>
      <c r="I22" s="61"/>
      <c r="J22" s="68">
        <v>3693.9661000000006</v>
      </c>
      <c r="K22" s="71" t="s">
        <v>319</v>
      </c>
    </row>
    <row r="23" spans="2:11" ht="13.8" x14ac:dyDescent="0.3">
      <c r="B23" s="65" t="s">
        <v>320</v>
      </c>
      <c r="C23" s="66">
        <v>2599</v>
      </c>
      <c r="D23" s="67">
        <v>1.48</v>
      </c>
      <c r="E23" s="67">
        <v>3.22</v>
      </c>
      <c r="F23" s="67">
        <v>3.55</v>
      </c>
      <c r="G23" s="67">
        <v>4.8099999999999996</v>
      </c>
      <c r="H23" s="61">
        <v>10.476000000000001</v>
      </c>
      <c r="I23" s="61">
        <v>0.63200000000000001</v>
      </c>
      <c r="J23" s="68">
        <v>727.73000000000013</v>
      </c>
      <c r="K23" s="69" t="s">
        <v>320</v>
      </c>
    </row>
    <row r="24" spans="2:11" ht="13.8" x14ac:dyDescent="0.3">
      <c r="B24" s="65" t="s">
        <v>321</v>
      </c>
      <c r="C24" s="70">
        <v>6984</v>
      </c>
      <c r="D24" s="67">
        <v>37.18</v>
      </c>
      <c r="E24" s="67">
        <v>60.6</v>
      </c>
      <c r="F24" s="67">
        <v>34.130000000000003</v>
      </c>
      <c r="G24" s="67">
        <v>26.6</v>
      </c>
      <c r="H24" s="72">
        <v>9.43</v>
      </c>
      <c r="I24" s="72">
        <v>30.8</v>
      </c>
      <c r="J24" s="68">
        <v>4425.987799999999</v>
      </c>
      <c r="K24" s="71" t="s">
        <v>321</v>
      </c>
    </row>
    <row r="25" spans="2:11" ht="13.8" x14ac:dyDescent="0.3">
      <c r="B25" s="65" t="s">
        <v>322</v>
      </c>
      <c r="C25" s="66">
        <v>10777</v>
      </c>
      <c r="D25" s="67">
        <v>10.66</v>
      </c>
      <c r="E25" s="67">
        <v>5.4</v>
      </c>
      <c r="F25" s="67">
        <v>16.690000000000001</v>
      </c>
      <c r="G25" s="67">
        <v>29.6</v>
      </c>
      <c r="H25" s="72">
        <v>0.62</v>
      </c>
      <c r="I25" s="72">
        <v>4.1900000000000004</v>
      </c>
      <c r="J25" s="68">
        <v>5220.529199999999</v>
      </c>
      <c r="K25" s="69" t="s">
        <v>322</v>
      </c>
    </row>
    <row r="26" spans="2:11" ht="13.8" x14ac:dyDescent="0.3">
      <c r="B26" s="65" t="s">
        <v>323</v>
      </c>
      <c r="C26" s="70">
        <v>3712</v>
      </c>
      <c r="D26" s="67">
        <v>0.35</v>
      </c>
      <c r="E26" s="67">
        <v>2.58</v>
      </c>
      <c r="F26" s="67">
        <v>2.58</v>
      </c>
      <c r="G26" s="67"/>
      <c r="H26" s="72">
        <v>0.46</v>
      </c>
      <c r="I26" s="72"/>
      <c r="J26" s="68">
        <v>1231.0895</v>
      </c>
      <c r="K26" s="71" t="s">
        <v>323</v>
      </c>
    </row>
    <row r="27" spans="2:11" ht="13.8" x14ac:dyDescent="0.3">
      <c r="B27" s="65" t="s">
        <v>324</v>
      </c>
      <c r="C27" s="66">
        <v>8308</v>
      </c>
      <c r="D27" s="67">
        <v>3.97</v>
      </c>
      <c r="E27" s="67">
        <v>15.2</v>
      </c>
      <c r="F27" s="67">
        <v>27.85</v>
      </c>
      <c r="G27" s="67">
        <v>27.7</v>
      </c>
      <c r="H27" s="72">
        <v>6.73</v>
      </c>
      <c r="I27" s="72">
        <v>7.6</v>
      </c>
      <c r="J27" s="68">
        <v>4308.4871000000003</v>
      </c>
      <c r="K27" s="69" t="s">
        <v>324</v>
      </c>
    </row>
    <row r="28" spans="2:11" ht="13.8" x14ac:dyDescent="0.3">
      <c r="B28" s="65" t="s">
        <v>325</v>
      </c>
      <c r="C28" s="70">
        <v>9127</v>
      </c>
      <c r="D28" s="67">
        <v>3.03</v>
      </c>
      <c r="E28" s="67">
        <v>2.42</v>
      </c>
      <c r="F28" s="67">
        <v>8.44</v>
      </c>
      <c r="G28" s="67">
        <v>11.7</v>
      </c>
      <c r="H28" s="72">
        <v>5.95</v>
      </c>
      <c r="I28" s="72">
        <v>0.45</v>
      </c>
      <c r="J28" s="68">
        <v>6123.8275000000031</v>
      </c>
      <c r="K28" s="71" t="s">
        <v>325</v>
      </c>
    </row>
    <row r="29" spans="2:11" ht="13.8" thickBot="1" x14ac:dyDescent="0.3">
      <c r="B29" s="73"/>
      <c r="C29" s="74"/>
      <c r="D29" s="75"/>
      <c r="E29" s="75"/>
      <c r="F29" s="75"/>
      <c r="G29" s="75"/>
      <c r="H29" s="75"/>
      <c r="I29" s="75"/>
      <c r="J29" s="76"/>
      <c r="K29" s="7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L17" sqref="L17"/>
    </sheetView>
  </sheetViews>
  <sheetFormatPr defaultRowHeight="14.4" x14ac:dyDescent="0.3"/>
  <cols>
    <col min="1" max="1" width="8.88671875" style="32"/>
    <col min="2" max="2" width="10.33203125" style="32" customWidth="1"/>
    <col min="3" max="3" width="10.77734375" style="32" customWidth="1"/>
    <col min="4" max="7" width="8.88671875" style="32"/>
    <col min="8" max="8" width="21.33203125" style="32" customWidth="1"/>
    <col min="9" max="16384" width="8.88671875" style="32"/>
  </cols>
  <sheetData>
    <row r="1" spans="1:8" ht="16.2" thickBot="1" x14ac:dyDescent="0.35">
      <c r="A1" s="78" t="s">
        <v>327</v>
      </c>
    </row>
    <row r="2" spans="1:8" ht="15" thickBot="1" x14ac:dyDescent="0.35">
      <c r="E2" s="33">
        <f>SUBTOTAL(9,E4:E28)</f>
        <v>22.316000000000003</v>
      </c>
      <c r="G2" s="33">
        <f>SUBTOTAL(9,G4:G28)</f>
        <v>2144.1</v>
      </c>
    </row>
    <row r="3" spans="1:8" x14ac:dyDescent="0.3">
      <c r="A3" s="34"/>
      <c r="B3" s="34" t="s">
        <v>284</v>
      </c>
      <c r="C3" s="34" t="s">
        <v>285</v>
      </c>
      <c r="D3" s="34" t="s">
        <v>286</v>
      </c>
      <c r="E3" s="34" t="s">
        <v>287</v>
      </c>
      <c r="F3" s="34" t="s">
        <v>288</v>
      </c>
      <c r="G3" s="35" t="s">
        <v>289</v>
      </c>
      <c r="H3" s="34" t="s">
        <v>290</v>
      </c>
    </row>
    <row r="4" spans="1:8" x14ac:dyDescent="0.3">
      <c r="A4" s="34">
        <v>2013</v>
      </c>
      <c r="B4" s="34"/>
      <c r="C4" s="34"/>
      <c r="D4" s="34"/>
      <c r="E4" s="34"/>
      <c r="F4" s="34"/>
      <c r="G4" s="34"/>
      <c r="H4" s="34"/>
    </row>
    <row r="5" spans="1:8" x14ac:dyDescent="0.3">
      <c r="A5" s="34">
        <v>2014</v>
      </c>
      <c r="B5" s="34"/>
      <c r="C5" s="34"/>
      <c r="D5" s="34"/>
      <c r="E5" s="34"/>
      <c r="F5" s="34"/>
      <c r="G5" s="34"/>
      <c r="H5" s="34"/>
    </row>
    <row r="6" spans="1:8" x14ac:dyDescent="0.3">
      <c r="A6" s="34">
        <v>2015</v>
      </c>
      <c r="B6" s="34" t="s">
        <v>93</v>
      </c>
      <c r="C6" s="34" t="s">
        <v>291</v>
      </c>
      <c r="D6" s="34">
        <v>18</v>
      </c>
      <c r="E6" s="36">
        <v>0.4</v>
      </c>
      <c r="F6" s="34"/>
      <c r="G6" s="34"/>
      <c r="H6" s="34" t="s">
        <v>292</v>
      </c>
    </row>
    <row r="7" spans="1:8" x14ac:dyDescent="0.3">
      <c r="A7" s="34">
        <v>2015</v>
      </c>
      <c r="B7" s="34" t="s">
        <v>93</v>
      </c>
      <c r="C7" s="34" t="s">
        <v>94</v>
      </c>
      <c r="D7" s="34">
        <v>7</v>
      </c>
      <c r="E7" s="36">
        <v>1.2</v>
      </c>
      <c r="F7" s="34"/>
      <c r="G7" s="34"/>
      <c r="H7" s="34" t="s">
        <v>292</v>
      </c>
    </row>
    <row r="8" spans="1:8" x14ac:dyDescent="0.3">
      <c r="A8" s="34">
        <v>2016</v>
      </c>
      <c r="B8" s="34" t="s">
        <v>229</v>
      </c>
      <c r="C8" s="34" t="s">
        <v>230</v>
      </c>
      <c r="D8" s="34">
        <v>7</v>
      </c>
      <c r="E8" s="36">
        <v>1.85</v>
      </c>
      <c r="F8" s="34"/>
      <c r="G8" s="34"/>
      <c r="H8" s="34" t="s">
        <v>292</v>
      </c>
    </row>
    <row r="9" spans="1:8" x14ac:dyDescent="0.3">
      <c r="A9" s="34">
        <v>2016</v>
      </c>
      <c r="B9" s="34" t="s">
        <v>45</v>
      </c>
      <c r="C9" s="34" t="s">
        <v>293</v>
      </c>
      <c r="D9" s="34">
        <v>14</v>
      </c>
      <c r="E9" s="36">
        <v>2.58</v>
      </c>
      <c r="F9" s="34">
        <v>50</v>
      </c>
      <c r="G9" s="34">
        <v>220.59</v>
      </c>
      <c r="H9" s="34"/>
    </row>
    <row r="10" spans="1:8" x14ac:dyDescent="0.3">
      <c r="A10" s="34">
        <v>2017</v>
      </c>
      <c r="B10" s="34" t="s">
        <v>185</v>
      </c>
      <c r="C10" s="34" t="s">
        <v>190</v>
      </c>
      <c r="D10" s="34">
        <v>15</v>
      </c>
      <c r="E10" s="36">
        <v>0.32</v>
      </c>
      <c r="F10" s="34"/>
      <c r="G10" s="34"/>
      <c r="H10" s="34" t="s">
        <v>292</v>
      </c>
    </row>
    <row r="11" spans="1:8" x14ac:dyDescent="0.3">
      <c r="A11" s="34">
        <v>2017</v>
      </c>
      <c r="B11" s="34" t="s">
        <v>256</v>
      </c>
      <c r="C11" s="34" t="s">
        <v>267</v>
      </c>
      <c r="D11" s="34">
        <v>9</v>
      </c>
      <c r="E11" s="36">
        <v>1.22</v>
      </c>
      <c r="F11" s="34"/>
      <c r="G11" s="34"/>
      <c r="H11" s="34" t="s">
        <v>292</v>
      </c>
    </row>
    <row r="12" spans="1:8" x14ac:dyDescent="0.3">
      <c r="A12" s="34">
        <v>2017</v>
      </c>
      <c r="B12" s="34" t="s">
        <v>93</v>
      </c>
      <c r="C12" s="34" t="s">
        <v>137</v>
      </c>
      <c r="D12" s="34">
        <v>9</v>
      </c>
      <c r="E12" s="36">
        <v>1.1100000000000001</v>
      </c>
      <c r="F12" s="34">
        <v>50</v>
      </c>
      <c r="G12" s="34">
        <v>215.34</v>
      </c>
      <c r="H12" s="34"/>
    </row>
    <row r="13" spans="1:8" x14ac:dyDescent="0.3">
      <c r="A13" s="34">
        <v>2017</v>
      </c>
      <c r="B13" s="34" t="s">
        <v>191</v>
      </c>
      <c r="C13" s="34" t="s">
        <v>294</v>
      </c>
      <c r="D13" s="34">
        <v>17</v>
      </c>
      <c r="E13" s="36">
        <v>0.8</v>
      </c>
      <c r="F13" s="34">
        <v>75</v>
      </c>
      <c r="G13" s="34">
        <v>211.2</v>
      </c>
      <c r="H13" s="34"/>
    </row>
    <row r="14" spans="1:8" x14ac:dyDescent="0.3">
      <c r="A14" s="34">
        <v>2017</v>
      </c>
      <c r="B14" s="34" t="s">
        <v>191</v>
      </c>
      <c r="C14" s="34" t="s">
        <v>294</v>
      </c>
      <c r="D14" s="34">
        <v>3</v>
      </c>
      <c r="E14" s="36">
        <v>1.33</v>
      </c>
      <c r="F14" s="34">
        <v>75</v>
      </c>
      <c r="G14" s="34">
        <v>193.52</v>
      </c>
      <c r="H14" s="34"/>
    </row>
    <row r="15" spans="1:8" x14ac:dyDescent="0.3">
      <c r="A15" s="34">
        <v>2017</v>
      </c>
      <c r="B15" s="34" t="s">
        <v>191</v>
      </c>
      <c r="C15" s="34" t="s">
        <v>295</v>
      </c>
      <c r="D15" s="34">
        <v>2</v>
      </c>
      <c r="E15" s="36">
        <v>0.9</v>
      </c>
      <c r="F15" s="34"/>
      <c r="G15" s="34"/>
      <c r="H15" s="34" t="s">
        <v>292</v>
      </c>
    </row>
    <row r="16" spans="1:8" x14ac:dyDescent="0.3">
      <c r="A16" s="34">
        <v>2018</v>
      </c>
      <c r="B16" s="37" t="s">
        <v>185</v>
      </c>
      <c r="C16" s="38" t="s">
        <v>269</v>
      </c>
      <c r="D16" s="34">
        <v>12</v>
      </c>
      <c r="E16" s="39">
        <v>0.48499999999999999</v>
      </c>
      <c r="F16" s="34"/>
      <c r="G16" s="34"/>
      <c r="H16" s="34" t="s">
        <v>292</v>
      </c>
    </row>
    <row r="17" spans="1:8" x14ac:dyDescent="0.3">
      <c r="A17" s="34">
        <v>2018</v>
      </c>
      <c r="B17" s="37" t="s">
        <v>191</v>
      </c>
      <c r="C17" s="38" t="s">
        <v>192</v>
      </c>
      <c r="D17" s="34">
        <v>17</v>
      </c>
      <c r="E17" s="39">
        <v>0.63200000000000001</v>
      </c>
      <c r="F17" s="34"/>
      <c r="G17" s="34"/>
      <c r="H17" s="34" t="s">
        <v>292</v>
      </c>
    </row>
    <row r="18" spans="1:8" x14ac:dyDescent="0.3">
      <c r="A18" s="34">
        <v>2018</v>
      </c>
      <c r="B18" s="37" t="s">
        <v>229</v>
      </c>
      <c r="C18" s="38" t="s">
        <v>270</v>
      </c>
      <c r="D18" s="34">
        <v>5</v>
      </c>
      <c r="E18" s="39">
        <v>1.89</v>
      </c>
      <c r="F18" s="34"/>
      <c r="G18" s="34"/>
      <c r="H18" s="34" t="s">
        <v>292</v>
      </c>
    </row>
    <row r="19" spans="1:8" x14ac:dyDescent="0.3">
      <c r="A19" s="34">
        <v>2018</v>
      </c>
      <c r="B19" s="37" t="s">
        <v>185</v>
      </c>
      <c r="C19" s="38" t="s">
        <v>271</v>
      </c>
      <c r="D19" s="34">
        <v>25</v>
      </c>
      <c r="E19" s="39">
        <v>0.22700000000000001</v>
      </c>
      <c r="F19" s="34">
        <v>50</v>
      </c>
      <c r="G19" s="34">
        <v>55.87</v>
      </c>
      <c r="H19" s="34"/>
    </row>
    <row r="20" spans="1:8" x14ac:dyDescent="0.3">
      <c r="A20" s="34">
        <v>2018</v>
      </c>
      <c r="B20" s="37" t="s">
        <v>185</v>
      </c>
      <c r="C20" s="38" t="s">
        <v>272</v>
      </c>
      <c r="D20" s="34">
        <v>19</v>
      </c>
      <c r="E20" s="39">
        <v>0.32400000000000001</v>
      </c>
      <c r="F20" s="34">
        <v>30</v>
      </c>
      <c r="G20" s="34">
        <v>66.930000000000007</v>
      </c>
      <c r="H20" s="34"/>
    </row>
    <row r="21" spans="1:8" x14ac:dyDescent="0.3">
      <c r="A21" s="34">
        <v>2018</v>
      </c>
      <c r="B21" s="37" t="s">
        <v>185</v>
      </c>
      <c r="C21" s="34" t="s">
        <v>271</v>
      </c>
      <c r="D21" s="34">
        <v>26</v>
      </c>
      <c r="E21" s="36">
        <v>0.56399999999999995</v>
      </c>
      <c r="F21" s="34">
        <v>50</v>
      </c>
      <c r="G21" s="34">
        <v>212.85</v>
      </c>
      <c r="H21" s="34"/>
    </row>
    <row r="22" spans="1:8" x14ac:dyDescent="0.3">
      <c r="A22" s="34">
        <v>2018</v>
      </c>
      <c r="B22" s="37" t="s">
        <v>45</v>
      </c>
      <c r="C22" s="34" t="s">
        <v>65</v>
      </c>
      <c r="D22" s="34">
        <v>7</v>
      </c>
      <c r="E22" s="36">
        <v>1.66</v>
      </c>
      <c r="F22" s="34">
        <v>50</v>
      </c>
      <c r="G22" s="34">
        <v>445.54</v>
      </c>
      <c r="H22" s="34"/>
    </row>
    <row r="23" spans="1:8" x14ac:dyDescent="0.3">
      <c r="A23" s="34">
        <v>2018</v>
      </c>
      <c r="B23" s="37" t="s">
        <v>242</v>
      </c>
      <c r="C23" s="38" t="s">
        <v>273</v>
      </c>
      <c r="D23" s="34">
        <v>18</v>
      </c>
      <c r="E23" s="39">
        <v>0.92600000000000005</v>
      </c>
      <c r="F23" s="34">
        <v>20</v>
      </c>
      <c r="G23" s="34">
        <v>86.38</v>
      </c>
      <c r="H23" s="34"/>
    </row>
    <row r="24" spans="1:8" x14ac:dyDescent="0.3">
      <c r="A24" s="34">
        <v>2018</v>
      </c>
      <c r="B24" s="37" t="s">
        <v>242</v>
      </c>
      <c r="C24" s="38" t="s">
        <v>273</v>
      </c>
      <c r="D24" s="34">
        <v>4</v>
      </c>
      <c r="E24" s="39">
        <v>0.91400000000000003</v>
      </c>
      <c r="F24" s="34"/>
      <c r="G24" s="34"/>
      <c r="H24" s="34" t="s">
        <v>292</v>
      </c>
    </row>
    <row r="25" spans="1:8" x14ac:dyDescent="0.3">
      <c r="A25" s="34">
        <v>2018</v>
      </c>
      <c r="B25" s="37" t="s">
        <v>242</v>
      </c>
      <c r="C25" s="38" t="s">
        <v>273</v>
      </c>
      <c r="D25" s="34">
        <v>8</v>
      </c>
      <c r="E25" s="39">
        <v>1.405</v>
      </c>
      <c r="F25" s="34">
        <v>30</v>
      </c>
      <c r="G25" s="34">
        <v>243.81</v>
      </c>
      <c r="H25" s="34"/>
    </row>
    <row r="26" spans="1:8" x14ac:dyDescent="0.3">
      <c r="A26" s="34">
        <v>2018</v>
      </c>
      <c r="B26" s="37" t="s">
        <v>256</v>
      </c>
      <c r="C26" s="38" t="s">
        <v>263</v>
      </c>
      <c r="D26" s="34">
        <v>16</v>
      </c>
      <c r="E26" s="39">
        <v>1.1890000000000001</v>
      </c>
      <c r="F26" s="34">
        <v>30</v>
      </c>
      <c r="G26" s="34">
        <v>192.07</v>
      </c>
      <c r="H26" s="34"/>
    </row>
    <row r="27" spans="1:8" x14ac:dyDescent="0.3">
      <c r="A27" s="34">
        <v>2018</v>
      </c>
      <c r="B27" s="37" t="s">
        <v>256</v>
      </c>
      <c r="C27" s="38" t="s">
        <v>274</v>
      </c>
      <c r="D27" s="34">
        <v>12</v>
      </c>
      <c r="E27" s="39">
        <v>0.14299999999999999</v>
      </c>
      <c r="F27" s="34"/>
      <c r="G27" s="34"/>
      <c r="H27" s="34" t="s">
        <v>292</v>
      </c>
    </row>
    <row r="28" spans="1:8" x14ac:dyDescent="0.3">
      <c r="A28" s="34">
        <v>2018</v>
      </c>
      <c r="B28" s="37" t="s">
        <v>256</v>
      </c>
      <c r="C28" s="38" t="s">
        <v>268</v>
      </c>
      <c r="D28" s="34">
        <v>13</v>
      </c>
      <c r="E28" s="39">
        <v>0.247</v>
      </c>
      <c r="F28" s="34"/>
      <c r="G28" s="34"/>
      <c r="H28" s="34" t="s">
        <v>292</v>
      </c>
    </row>
  </sheetData>
  <autoFilter ref="A3:H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Ulukikahjud 2018</vt:lpstr>
      <vt:lpstr>Ulukikahjud 2013-2018</vt:lpstr>
      <vt:lpstr>Kahjunõuete kokkuvõte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dcterms:created xsi:type="dcterms:W3CDTF">2019-02-11T13:24:38Z</dcterms:created>
  <dcterms:modified xsi:type="dcterms:W3CDTF">2019-02-19T13:13:53Z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